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7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AK99" i="28"/>
  <c r="AB97" i="63"/>
  <c r="AB93"/>
  <c r="AB93" i="61"/>
  <c r="AB89" i="63"/>
  <c r="AB85"/>
  <c r="AB81"/>
  <c r="AB81" i="61"/>
  <c r="AB77" i="63"/>
  <c r="AB77" i="61"/>
  <c r="AB73" i="63"/>
  <c r="AB73" i="61"/>
  <c r="AB69" i="63"/>
  <c r="AB69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44" i="62"/>
  <c r="AB89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L4" i="66" s="1"/>
  <c r="N4" s="1"/>
  <c r="E4" i="57" s="1"/>
  <c r="C5" i="39"/>
  <c r="L5" i="66" s="1"/>
  <c r="O5" s="1"/>
  <c r="D5" i="58" s="1"/>
  <c r="C6" i="39"/>
  <c r="C7"/>
  <c r="C8"/>
  <c r="L8" i="66" s="1"/>
  <c r="N8" s="1"/>
  <c r="E8" i="57" s="1"/>
  <c r="C9" i="39"/>
  <c r="L9" i="66" s="1"/>
  <c r="O9" s="1"/>
  <c r="D9" i="58" s="1"/>
  <c r="C10" i="39"/>
  <c r="C11"/>
  <c r="C12"/>
  <c r="L12" i="66" s="1"/>
  <c r="N12" s="1"/>
  <c r="E12" i="57" s="1"/>
  <c r="C13" i="39"/>
  <c r="L13" i="66" s="1"/>
  <c r="O13" s="1"/>
  <c r="D13" i="58" s="1"/>
  <c r="C14" i="39"/>
  <c r="C15"/>
  <c r="C16"/>
  <c r="L16" i="66" s="1"/>
  <c r="N16" s="1"/>
  <c r="E16" i="57" s="1"/>
  <c r="C17" i="39"/>
  <c r="L17" i="66" s="1"/>
  <c r="O17" s="1"/>
  <c r="D17" i="58" s="1"/>
  <c r="C18" i="39"/>
  <c r="C19"/>
  <c r="C20"/>
  <c r="L20" i="66" s="1"/>
  <c r="N20" s="1"/>
  <c r="E20" i="57" s="1"/>
  <c r="C21" i="39"/>
  <c r="L21" i="66" s="1"/>
  <c r="O21" s="1"/>
  <c r="D21" i="58" s="1"/>
  <c r="C22" i="39"/>
  <c r="C23"/>
  <c r="C24"/>
  <c r="L24" i="66" s="1"/>
  <c r="N24" s="1"/>
  <c r="E24" i="57" s="1"/>
  <c r="C25" i="39"/>
  <c r="L25" i="66" s="1"/>
  <c r="O25" s="1"/>
  <c r="D25" i="58" s="1"/>
  <c r="C26" i="39"/>
  <c r="C27"/>
  <c r="C28"/>
  <c r="L28" i="66" s="1"/>
  <c r="N28" s="1"/>
  <c r="E28" i="57" s="1"/>
  <c r="C29" i="39"/>
  <c r="L29" i="66" s="1"/>
  <c r="O29" s="1"/>
  <c r="D29" i="58" s="1"/>
  <c r="C30" i="39"/>
  <c r="C31"/>
  <c r="C32"/>
  <c r="L32" i="66" s="1"/>
  <c r="N32" s="1"/>
  <c r="E32" i="57" s="1"/>
  <c r="C33" i="39"/>
  <c r="L33" i="66" s="1"/>
  <c r="O33" s="1"/>
  <c r="D33" i="58" s="1"/>
  <c r="C34" i="39"/>
  <c r="C35"/>
  <c r="C36"/>
  <c r="L36" i="66" s="1"/>
  <c r="N36" s="1"/>
  <c r="E36" i="57" s="1"/>
  <c r="C37" i="39"/>
  <c r="L37" i="66" s="1"/>
  <c r="O37" s="1"/>
  <c r="D37" i="58" s="1"/>
  <c r="C38" i="39"/>
  <c r="C39"/>
  <c r="L39" i="66" s="1"/>
  <c r="M39" s="1"/>
  <c r="D39" i="57" s="1"/>
  <c r="C40" i="39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K40"/>
  <c r="F40"/>
  <c r="K39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K33"/>
  <c r="F33"/>
  <c r="K32"/>
  <c r="F32"/>
  <c r="L31"/>
  <c r="M31" s="1"/>
  <c r="D31" i="57" s="1"/>
  <c r="K31" i="66"/>
  <c r="F31"/>
  <c r="L30"/>
  <c r="P30" s="1"/>
  <c r="E30" i="58" s="1"/>
  <c r="K30" i="66"/>
  <c r="F30"/>
  <c r="K29"/>
  <c r="F29"/>
  <c r="K28"/>
  <c r="F28"/>
  <c r="L27"/>
  <c r="M27" s="1"/>
  <c r="D27" i="57" s="1"/>
  <c r="K27" i="66"/>
  <c r="F27"/>
  <c r="L26"/>
  <c r="P26" s="1"/>
  <c r="E26" i="58" s="1"/>
  <c r="K26" i="66"/>
  <c r="F26"/>
  <c r="K25"/>
  <c r="F25"/>
  <c r="K24"/>
  <c r="F24"/>
  <c r="L23"/>
  <c r="M23" s="1"/>
  <c r="D23" i="57" s="1"/>
  <c r="K23" i="66"/>
  <c r="F23"/>
  <c r="L22"/>
  <c r="P22" s="1"/>
  <c r="E22" i="58" s="1"/>
  <c r="K22" i="66"/>
  <c r="F22"/>
  <c r="K21"/>
  <c r="F21"/>
  <c r="K20"/>
  <c r="F20"/>
  <c r="L19"/>
  <c r="M19" s="1"/>
  <c r="D19" i="57" s="1"/>
  <c r="K19" i="66"/>
  <c r="F19"/>
  <c r="L18"/>
  <c r="P18" s="1"/>
  <c r="E18" i="58" s="1"/>
  <c r="K18" i="66"/>
  <c r="F18"/>
  <c r="K17"/>
  <c r="F17"/>
  <c r="K16"/>
  <c r="F16"/>
  <c r="L15"/>
  <c r="M15" s="1"/>
  <c r="D15" i="57" s="1"/>
  <c r="K15" i="66"/>
  <c r="F15"/>
  <c r="L14"/>
  <c r="P14" s="1"/>
  <c r="E14" i="58" s="1"/>
  <c r="K14" i="66"/>
  <c r="F14"/>
  <c r="K13"/>
  <c r="F13"/>
  <c r="K12"/>
  <c r="F12"/>
  <c r="L11"/>
  <c r="M11" s="1"/>
  <c r="D11" i="57" s="1"/>
  <c r="K11" i="66"/>
  <c r="F11"/>
  <c r="L10"/>
  <c r="P10" s="1"/>
  <c r="E10" i="58" s="1"/>
  <c r="K10" i="66"/>
  <c r="F10"/>
  <c r="K9"/>
  <c r="F9"/>
  <c r="K8"/>
  <c r="F8"/>
  <c r="L7"/>
  <c r="M7" s="1"/>
  <c r="D7" i="57" s="1"/>
  <c r="K7" i="66"/>
  <c r="F7"/>
  <c r="L6"/>
  <c r="P6" s="1"/>
  <c r="E6" i="58" s="1"/>
  <c r="K6" i="66"/>
  <c r="F6"/>
  <c r="K5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F66"/>
  <c r="U65"/>
  <c r="N65"/>
  <c r="F65"/>
  <c r="U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U36"/>
  <c r="F36"/>
  <c r="U35"/>
  <c r="N35"/>
  <c r="F35"/>
  <c r="U34"/>
  <c r="F34"/>
  <c r="U33"/>
  <c r="N33"/>
  <c r="F33"/>
  <c r="U32"/>
  <c r="F32"/>
  <c r="U31"/>
  <c r="N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2" i="58" l="1"/>
  <c r="F49"/>
  <c r="C99" i="57"/>
  <c r="F64"/>
  <c r="F37"/>
  <c r="F3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N38"/>
  <c r="N42"/>
  <c r="N46"/>
  <c r="O46" s="1"/>
  <c r="N54"/>
  <c r="N58"/>
  <c r="N62"/>
  <c r="N66"/>
  <c r="O66" s="1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4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O78" s="1"/>
  <c r="N79"/>
  <c r="N82"/>
  <c r="O82" s="1"/>
  <c r="N83"/>
  <c r="N86"/>
  <c r="O86" s="1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N82"/>
  <c r="N85"/>
  <c r="N86"/>
  <c r="O86" s="1"/>
  <c r="N89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9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I99"/>
  <c r="M99"/>
  <c r="N12"/>
  <c r="O12" s="1"/>
  <c r="F13"/>
  <c r="V22"/>
  <c r="N28"/>
  <c r="O28" s="1"/>
  <c r="F29"/>
  <c r="V38"/>
  <c r="G42"/>
  <c r="N44"/>
  <c r="O44" s="1"/>
  <c r="F45"/>
  <c r="G58"/>
  <c r="N60"/>
  <c r="O60" s="1"/>
  <c r="F61"/>
  <c r="O64"/>
  <c r="O72"/>
  <c r="O80"/>
  <c r="O13" i="56"/>
  <c r="O45"/>
  <c r="O57"/>
  <c r="V3" i="55"/>
  <c r="V62"/>
  <c r="V66"/>
  <c r="O66"/>
  <c r="V74"/>
  <c r="O74"/>
  <c r="V82"/>
  <c r="V94"/>
  <c r="O94"/>
  <c r="V6" i="5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68" i="57"/>
  <c r="V13" i="58"/>
  <c r="V12" i="55"/>
  <c r="O17"/>
  <c r="V17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F21"/>
  <c r="G34"/>
  <c r="O35"/>
  <c r="N36"/>
  <c r="O36" s="1"/>
  <c r="F37"/>
  <c r="G50"/>
  <c r="O51"/>
  <c r="N52"/>
  <c r="O52" s="1"/>
  <c r="F53"/>
  <c r="O68"/>
  <c r="O76"/>
  <c r="O84"/>
  <c r="O21" i="56"/>
  <c r="O61"/>
  <c r="O69"/>
  <c r="O77"/>
  <c r="V78" i="55"/>
  <c r="V86"/>
  <c r="O91"/>
  <c r="V91"/>
  <c r="V7" i="56"/>
  <c r="O7"/>
  <c r="V14"/>
  <c r="O14"/>
  <c r="V23"/>
  <c r="O23"/>
  <c r="V28"/>
  <c r="V30"/>
  <c r="O30"/>
  <c r="V39"/>
  <c r="O39"/>
  <c r="V44"/>
  <c r="V46"/>
  <c r="V55"/>
  <c r="V58"/>
  <c r="O58"/>
  <c r="V63"/>
  <c r="V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71"/>
  <c r="O56" i="56"/>
  <c r="V25" i="58"/>
  <c r="V63" i="55"/>
  <c r="V67"/>
  <c r="V71"/>
  <c r="V75"/>
  <c r="V79"/>
  <c r="V83"/>
  <c r="G3" i="56"/>
  <c r="V56"/>
  <c r="V60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37"/>
  <c r="V64" i="55"/>
  <c r="V68"/>
  <c r="V72"/>
  <c r="V76"/>
  <c r="V80"/>
  <c r="V84"/>
  <c r="V88"/>
  <c r="F3" i="56"/>
  <c r="F99" s="1"/>
  <c r="V9"/>
  <c r="V13"/>
  <c r="V21"/>
  <c r="V25"/>
  <c r="V33"/>
  <c r="V41"/>
  <c r="V45"/>
  <c r="V49"/>
  <c r="V57"/>
  <c r="V61"/>
  <c r="V69"/>
  <c r="V73"/>
  <c r="V77"/>
  <c r="V85"/>
  <c r="V89"/>
  <c r="V97"/>
  <c r="N3" i="57"/>
  <c r="O30" i="58"/>
  <c r="V49"/>
  <c r="V65"/>
  <c r="N3" i="56"/>
  <c r="G88" i="57"/>
  <c r="N90"/>
  <c r="F91"/>
  <c r="K99" i="58"/>
  <c r="U99"/>
  <c r="F9"/>
  <c r="F17"/>
  <c r="V26"/>
  <c r="V42"/>
  <c r="V58"/>
  <c r="V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5" l="1"/>
  <c r="O11"/>
  <c r="O26" i="58"/>
  <c r="O65" i="56"/>
  <c r="G8"/>
  <c r="V8" s="1"/>
  <c r="G4"/>
  <c r="V4" s="1"/>
  <c r="O74" i="58"/>
  <c r="O42"/>
  <c r="O93"/>
  <c r="O45"/>
  <c r="O44" i="57"/>
  <c r="G26" i="55"/>
  <c r="O8" i="56"/>
  <c r="O29"/>
  <c r="O9" i="58"/>
  <c r="O93" i="56"/>
  <c r="O77" i="58"/>
  <c r="O61"/>
  <c r="O37"/>
  <c r="O21"/>
  <c r="O73" i="56"/>
  <c r="O9"/>
  <c r="O48" i="57"/>
  <c r="O64"/>
  <c r="V93" i="56"/>
  <c r="V65"/>
  <c r="O53"/>
  <c r="V29"/>
  <c r="O17"/>
  <c r="O89"/>
  <c r="O64"/>
  <c r="O37"/>
  <c r="O70" i="55"/>
  <c r="O85" i="56"/>
  <c r="O82"/>
  <c r="O81"/>
  <c r="O25"/>
  <c r="V5"/>
  <c r="G96" i="55"/>
  <c r="O95"/>
  <c r="O92"/>
  <c r="V32"/>
  <c r="E99"/>
  <c r="G10"/>
  <c r="O20"/>
  <c r="D99"/>
  <c r="V97" i="58"/>
  <c r="V61"/>
  <c r="G43"/>
  <c r="G27"/>
  <c r="O81"/>
  <c r="O57"/>
  <c r="O41"/>
  <c r="O29"/>
  <c r="O22"/>
  <c r="O17"/>
  <c r="G82" i="57"/>
  <c r="V82" s="1"/>
  <c r="G70"/>
  <c r="V70" s="1"/>
  <c r="O24"/>
  <c r="G91" i="58"/>
  <c r="O91" s="1"/>
  <c r="V77"/>
  <c r="G75"/>
  <c r="O66"/>
  <c r="G59"/>
  <c r="O53"/>
  <c r="E99"/>
  <c r="G11"/>
  <c r="V11" s="1"/>
  <c r="V91"/>
  <c r="O14"/>
  <c r="D99"/>
  <c r="G50" i="57"/>
  <c r="V50" s="1"/>
  <c r="G26"/>
  <c r="V26" s="1"/>
  <c r="G25"/>
  <c r="V25" s="1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61"/>
  <c r="O82"/>
  <c r="O4" i="56"/>
  <c r="O12"/>
  <c r="O96" i="55"/>
  <c r="V96"/>
  <c r="O49"/>
  <c r="V43" i="58"/>
  <c r="O43"/>
  <c r="O27"/>
  <c r="V27"/>
  <c r="O70" i="57"/>
  <c r="O75" i="58"/>
  <c r="V75"/>
  <c r="O59"/>
  <c r="V59"/>
  <c r="O56"/>
  <c r="O25" i="57"/>
  <c r="O21"/>
  <c r="O9"/>
  <c r="V53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95" i="54" l="1"/>
  <c r="CO93"/>
  <c r="BY95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DI4" s="1"/>
  <c r="E4" i="40" s="1"/>
  <c r="CO5" i="54"/>
  <c r="BF96"/>
  <c r="BF56"/>
  <c r="BF42"/>
  <c r="BF32"/>
  <c r="BF28"/>
  <c r="DH28" s="1"/>
  <c r="D28" i="40" s="1"/>
  <c r="BF24" i="54"/>
  <c r="BF16"/>
  <c r="BF14"/>
  <c r="DH14" s="1"/>
  <c r="D14" i="40" s="1"/>
  <c r="AY96" i="54"/>
  <c r="AY93"/>
  <c r="AY70"/>
  <c r="DG70" s="1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B24"/>
  <c r="BT27"/>
  <c r="DJ27" s="1"/>
  <c r="F27" i="40" s="1"/>
  <c r="DA28" i="54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H51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DI97" s="1"/>
  <c r="E97" i="40" s="1"/>
  <c r="BM35" i="54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BM25"/>
  <c r="DI25" s="1"/>
  <c r="E25" i="40" s="1"/>
  <c r="BM29" i="54"/>
  <c r="BM33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DJ92" i="54"/>
  <c r="F92" i="40" s="1"/>
  <c r="BF97" i="54"/>
  <c r="DH97" s="1"/>
  <c r="D97" i="40" s="1"/>
  <c r="BF17" i="54"/>
  <c r="BF30"/>
  <c r="BF49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BF55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BF89"/>
  <c r="BF93"/>
  <c r="DI93"/>
  <c r="E93" i="40" s="1"/>
  <c r="BF95" i="54"/>
  <c r="BF98"/>
  <c r="AY4"/>
  <c r="AY6"/>
  <c r="AY8"/>
  <c r="DG8" s="1"/>
  <c r="C8" i="40" s="1"/>
  <c r="AY9" i="54"/>
  <c r="DG9" s="1"/>
  <c r="C9" i="40" s="1"/>
  <c r="AY15" i="54"/>
  <c r="DI15"/>
  <c r="E15" i="40" s="1"/>
  <c r="AY17" i="54"/>
  <c r="DG17" s="1"/>
  <c r="C17" i="40" s="1"/>
  <c r="AY19" i="54"/>
  <c r="DJ19"/>
  <c r="F19" i="40" s="1"/>
  <c r="AY29" i="54"/>
  <c r="DI29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AY62" i="54"/>
  <c r="DI62"/>
  <c r="E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AY83"/>
  <c r="AY86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DG89" s="1"/>
  <c r="C89" i="40" s="1"/>
  <c r="CE89" i="54"/>
  <c r="AY91"/>
  <c r="AY92"/>
  <c r="AY94"/>
  <c r="DG94" s="1"/>
  <c r="C94" i="40" s="1"/>
  <c r="AV99" i="54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AY26"/>
  <c r="DH26"/>
  <c r="D26" i="40" s="1"/>
  <c r="AY33" i="54"/>
  <c r="AY38"/>
  <c r="AY42"/>
  <c r="DG42" s="1"/>
  <c r="C42" i="40" s="1"/>
  <c r="DI42" i="54"/>
  <c r="E42" i="40" s="1"/>
  <c r="AY46" i="54"/>
  <c r="AY55"/>
  <c r="DG55" s="1"/>
  <c r="C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DH48" i="54"/>
  <c r="D48" i="40" s="1"/>
  <c r="AR53" i="54"/>
  <c r="DF53" s="1"/>
  <c r="B53" i="40" s="1"/>
  <c r="DG53" i="54"/>
  <c r="C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5" i="54"/>
  <c r="C25" i="40" s="1"/>
  <c r="AR30" i="54"/>
  <c r="DF30" s="1"/>
  <c r="B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81"/>
  <c r="DD77"/>
  <c r="DD53"/>
  <c r="DD20"/>
  <c r="DD26"/>
  <c r="DD15"/>
  <c r="DD9"/>
  <c r="DD87"/>
  <c r="DD71"/>
  <c r="DD55"/>
  <c r="CW38"/>
  <c r="CW16"/>
  <c r="CW46"/>
  <c r="DK5"/>
  <c r="CP38"/>
  <c r="CP14"/>
  <c r="CP44"/>
  <c r="CP35"/>
  <c r="CI9"/>
  <c r="CI17"/>
  <c r="CB37"/>
  <c r="DK6"/>
  <c r="CB5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C35"/>
  <c r="AC39"/>
  <c r="AC43"/>
  <c r="AD43" s="1"/>
  <c r="AC47"/>
  <c r="AD47" s="1"/>
  <c r="AC51"/>
  <c r="AD51" s="1"/>
  <c r="AC55"/>
  <c r="AD55" s="1"/>
  <c r="AC59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1" i="30"/>
  <c r="AD35"/>
  <c r="AD39"/>
  <c r="AD5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N21" i="29" s="1"/>
  <c r="M21" i="53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AC82" i="29" l="1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J83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 i="24" s="1"/>
  <c r="N92" i="53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AF95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<sst xmlns="http://schemas.openxmlformats.org/spreadsheetml/2006/main" count="8030" uniqueCount="533">
  <si>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</si>
  <si>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</si>
  <si>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</si>
  <si>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</si>
  <si>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</si>
  <si>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</si>
  <si>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</si>
  <si>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</si>
  <si>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</si>
  <si>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</si>
  <si>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</si>
  <si>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</si>
  <si>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</si>
  <si>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</si>
  <si>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</si>
  <si>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</si>
  <si>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</si>
  <si>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</si>
  <si>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</si>
  <si>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</si>
  <si>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</si>
  <si>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</si>
  <si>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</si>
  <si>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</si>
  <si>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</si>
  <si>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</si>
  <si>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</si>
  <si>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</si>
  <si>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</si>
  <si>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</si>
  <si>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</si>
  <si>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</si>
  <si>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</si>
  <si>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</si>
  <si>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</si>
  <si>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</si>
  <si>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</si>
  <si>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</si>
  <si>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</si>
  <si>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</si>
  <si>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</si>
  <si>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</si>
  <si>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</si>
  <si>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</si>
  <si>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</si>
  <si>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</si>
  <si>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</si>
  <si>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</si>
  <si>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</si>
  <si>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</si>
  <si>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</si>
  <si>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</si>
  <si>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</si>
  <si>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</si>
  <si>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</si>
  <si>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</si>
  <si>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</si>
  <si>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</si>
  <si>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</si>
  <si>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</si>
  <si>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</si>
  <si>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</si>
  <si>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</si>
  <si>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</si>
  <si>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</si>
  <si>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</si>
  <si>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</si>
  <si>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</si>
  <si>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</si>
  <si>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</si>
  <si>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</si>
  <si>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</si>
  <si>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</si>
  <si>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</si>
  <si>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</si>
  <si>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</si>
  <si>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</si>
  <si>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</si>
  <si>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</si>
  <si>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</si>
  <si>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</si>
  <si>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</si>
  <si>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</si>
  <si>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</si>
  <si>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</si>
  <si>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</si>
  <si>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</si>
  <si>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</si>
  <si>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</si>
  <si>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</si>
  <si>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</si>
  <si>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</si>
  <si>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</si>
  <si>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</si>
  <si>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</si>
  <si>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</si>
  <si>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</si>
  <si>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</si>
  <si>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</si>
  <si>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</si>
  <si>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</si>
  <si>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</si>
  <si>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</si>
  <si>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</si>
  <si>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</si>
  <si>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</si>
  <si>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</si>
  <si>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</si>
  <si>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</si>
  <si>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</si>
  <si>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</si>
  <si>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</si>
  <si>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</si>
  <si>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</si>
  <si>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</si>
  <si>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</si>
  <si>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</si>
  <si>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</si>
  <si>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</si>
  <si>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</si>
  <si>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</si>
  <si>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</si>
  <si>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</si>
  <si>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</si>
  <si>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</si>
  <si>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</si>
  <si>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</si>
  <si>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</si>
  <si>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</si>
  <si>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</si>
  <si>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</si>
  <si>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</si>
  <si>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</si>
  <si>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</si>
  <si>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</si>
  <si>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</si>
  <si>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</si>
  <si>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</si>
  <si>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</si>
  <si>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</si>
  <si>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</si>
  <si>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</si>
  <si>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</si>
  <si>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</si>
  <si>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</si>
  <si>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</si>
  <si>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</si>
  <si>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</si>
  <si>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</si>
  <si>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</si>
  <si>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</si>
  <si>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</si>
  <si>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</si>
  <si>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</si>
  <si>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</si>
  <si>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</si>
  <si>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</si>
  <si>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</si>
  <si>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</si>
  <si>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</si>
  <si>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</si>
  <si>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</si>
  <si>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</si>
  <si>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</si>
  <si>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</si>
  <si>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</si>
  <si>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</si>
  <si>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</si>
  <si>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</si>
  <si>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</si>
  <si>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</si>
  <si>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</si>
  <si>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</si>
  <si>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</si>
  <si>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</si>
  <si>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</si>
  <si>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</si>
  <si>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</si>
  <si>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</si>
  <si>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</si>
  <si>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</si>
  <si>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</si>
  <si>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</si>
  <si>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</si>
  <si>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</si>
  <si>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</si>
  <si>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</si>
  <si>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</si>
  <si>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</si>
  <si>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</si>
  <si>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</si>
  <si>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</si>
  <si>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</si>
  <si>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</si>
  <si>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</si>
  <si>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</si>
  <si>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</si>
  <si>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</si>
  <si>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</si>
  <si>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</si>
  <si>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</si>
  <si>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</si>
  <si>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</si>
  <si>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</si>
  <si>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</si>
  <si>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</si>
  <si>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</si>
  <si>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</si>
  <si>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</si>
  <si>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</si>
  <si>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</si>
  <si>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</si>
  <si>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</si>
  <si>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</si>
  <si>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</si>
  <si>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</si>
  <si>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</si>
  <si>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</si>
  <si>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</si>
  <si>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</si>
  <si>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</si>
  <si>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</si>
  <si>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</si>
  <si>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</si>
  <si>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</si>
  <si>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</si>
  <si>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</si>
  <si>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</si>
  <si>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</si>
  <si>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</si>
  <si>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</si>
  <si>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</si>
  <si>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</si>
  <si>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</si>
  <si>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</si>
  <si>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</si>
  <si>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</si>
  <si>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</si>
  <si>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</si>
  <si>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</si>
  <si>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</si>
  <si>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</si>
  <si>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</si>
  <si>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</si>
  <si>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</si>
  <si>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</si>
  <si>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</si>
  <si>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</si>
  <si>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</si>
  <si>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</si>
  <si>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</si>
  <si>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</si>
  <si>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</si>
  <si>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</si>
  <si>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</si>
  <si>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</si>
  <si>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</si>
  <si>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</si>
  <si>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</si>
  <si>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</si>
  <si>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</si>
  <si>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</si>
  <si>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</si>
  <si>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</si>
  <si>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</si>
  <si>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</si>
  <si>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</si>
  <si>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</si>
  <si>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</si>
  <si>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</si>
  <si>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</si>
  <si>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</si>
  <si>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</si>
  <si>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</si>
  <si>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</si>
  <si>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</si>
  <si>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</si>
  <si>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</si>
  <si>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</si>
  <si>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</si>
  <si>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</si>
  <si>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</si>
  <si>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</si>
  <si>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</si>
  <si>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</si>
  <si>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</si>
  <si>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</si>
  <si>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</si>
  <si>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</si>
  <si>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</si>
  <si>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</si>
  <si>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</si>
  <si>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</si>
  <si>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</si>
  <si>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</si>
  <si>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</si>
  <si>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</si>
  <si>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</si>
  <si>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</si>
  <si>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</si>
  <si>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</si>
  <si>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</si>
  <si>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</si>
  <si>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</si>
  <si>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</si>
  <si>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</si>
  <si>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</si>
  <si>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</si>
  <si>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</si>
  <si>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</si>
  <si>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</si>
  <si>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</si>
  <si>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</si>
  <si>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</si>
  <si>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</si>
  <si>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</si>
  <si>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</si>
  <si>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</si>
  <si>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</si>
  <si>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</si>
  <si>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</si>
  <si>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</si>
  <si>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</si>
  <si>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</si>
  <si>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</si>
  <si>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</si>
  <si>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</si>
  <si>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</si>
  <si>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</si>
  <si>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</si>
  <si>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</si>
  <si>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</si>
  <si>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</si>
  <si>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</si>
  <si>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</si>
  <si>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</si>
  <si>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</si>
  <si>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</si>
  <si>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</si>
  <si>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</si>
  <si>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</si>
  <si>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</si>
  <si>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</si>
  <si>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</si>
  <si>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</si>
  <si>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</si>
  <si>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</si>
  <si>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</si>
  <si>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</si>
  <si>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</si>
  <si>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</si>
  <si>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</si>
  <si>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</si>
  <si>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</si>
  <si>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</si>
  <si>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</si>
  <si>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</si>
  <si>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</si>
  <si>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</si>
  <si>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</si>
  <si>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</si>
  <si>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</si>
  <si>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</si>
  <si>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</si>
  <si>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</si>
  <si>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</si>
  <si>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</si>
  <si>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</si>
  <si>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</si>
  <si>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</si>
  <si>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</si>
  <si>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</si>
  <si>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</si>
  <si>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</si>
  <si>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</si>
  <si>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</si>
  <si>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</si>
  <si>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</si>
  <si>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</si>
  <si>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</si>
  <si>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</si>
  <si>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</si>
  <si>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</si>
  <si>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</si>
  <si>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</si>
  <si>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</si>
  <si>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</si>
  <si>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</si>
  <si>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</si>
  <si>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</si>
  <si>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</si>
  <si>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</si>
  <si>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</si>
  <si>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</si>
  <si>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</si>
  <si>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</si>
  <si>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</si>
  <si>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</si>
  <si>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</si>
  <si>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</si>
  <si>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</si>
  <si>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</si>
  <si>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</si>
  <si>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</si>
  <si>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</si>
  <si>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</si>
  <si>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</si>
  <si>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</si>
  <si>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</si>
  <si>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</si>
  <si>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</si>
  <si>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</si>
  <si>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</si>
  <si>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</si>
  <si>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</si>
  <si>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</si>
  <si>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</si>
  <si>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</si>
  <si>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</si>
  <si>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</si>
  <si>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</si>
  <si>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</si>
  <si>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</si>
  <si>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</si>
  <si>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</si>
  <si>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</si>
  <si>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</si>
  <si>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</si>
  <si>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</si>
  <si>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</si>
  <si>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</si>
  <si>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</si>
  <si>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</si>
  <si>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</si>
  <si>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</si>
  <si>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</si>
  <si>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</si>
  <si>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</si>
  <si>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</si>
  <si>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</si>
  <si>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</si>
  <si>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</si>
  <si>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</si>
  <si>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</si>
  <si>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</si>
  <si>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</si>
  <si>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50IS2022/06/30</t>
  </si>
  <si>
    <t>ANTA_CRF(NR-87)</t>
  </si>
  <si>
    <t>ANTA_GF(NR-87)</t>
  </si>
  <si>
    <t>ANTA_LF(NR-87)</t>
  </si>
  <si>
    <t>ANTA_RF(NR-87)</t>
  </si>
  <si>
    <t>AURY_CRF(NR-87)</t>
  </si>
  <si>
    <t>AURY_GF(NR-87)</t>
  </si>
  <si>
    <t>AURY_LF(NR-87)</t>
  </si>
  <si>
    <t>AURY_RF(NR-87)</t>
  </si>
  <si>
    <t>BRBCL(ER-11)</t>
  </si>
  <si>
    <t>BSIUL(NR-87)</t>
  </si>
  <si>
    <t>CHAMERA1(NR-87)</t>
  </si>
  <si>
    <t>CHAMERA2(NR-87)</t>
  </si>
  <si>
    <t>CHAMERA3(NR-87)</t>
  </si>
  <si>
    <t>DADRI_CRF(NR-87)</t>
  </si>
  <si>
    <t>DADRI_GF(NR-87)</t>
  </si>
  <si>
    <t>DADRI_LF(NR-87)</t>
  </si>
  <si>
    <t>DADRI_RF(NR-87)</t>
  </si>
  <si>
    <t>DADRT2(NR-87)</t>
  </si>
  <si>
    <t>DHAULIGNGA(NR-87)</t>
  </si>
  <si>
    <t>DULHASTI(NR-87)</t>
  </si>
  <si>
    <t>FSTPP I &amp; II(ER-11)</t>
  </si>
  <si>
    <t>JHAJJAR(NR-87)</t>
  </si>
  <si>
    <t>KGSU1AND2(SR-31)</t>
  </si>
  <si>
    <t>KGSU3AND4(SR-31)</t>
  </si>
  <si>
    <t>KHSTPP-II(ER-11)</t>
  </si>
  <si>
    <t>KKNP(SR-31)</t>
  </si>
  <si>
    <t>KOTESHWR(NR-87)</t>
  </si>
  <si>
    <t>KUDGI(SR-31)</t>
  </si>
  <si>
    <t>MAPS(SR-31)</t>
  </si>
  <si>
    <t>NAPP(NR-87)</t>
  </si>
  <si>
    <t>NJPC(NR-87)</t>
  </si>
  <si>
    <t>NLCEXP(SR-31)</t>
  </si>
  <si>
    <t>NLCIIST1(SR-31)</t>
  </si>
  <si>
    <t>NLCIIST2(SR-31)</t>
  </si>
  <si>
    <t>NLCTS2EXP(SR-31)</t>
  </si>
  <si>
    <t>NNTPP(SR-31)</t>
  </si>
  <si>
    <t>NTPL(SR-31)</t>
  </si>
  <si>
    <t>PARBATI3(NR-87)</t>
  </si>
  <si>
    <t>RAPPB(NR-87)</t>
  </si>
  <si>
    <t>RAPPC(NR-87)</t>
  </si>
  <si>
    <t>RIHAND1(NR-87)</t>
  </si>
  <si>
    <t>RIHAND2(NR-87)</t>
  </si>
  <si>
    <t>RIHAND3(NR-87)</t>
  </si>
  <si>
    <t>RSTPSU1TO6(SR-31)</t>
  </si>
  <si>
    <t>RSTPSU7(SR-31)</t>
  </si>
  <si>
    <t>SALAL(NR-87)</t>
  </si>
  <si>
    <t>SASAN(WR-64)</t>
  </si>
  <si>
    <t>SEWA2(NR-87)</t>
  </si>
  <si>
    <t>SIMHST2(SR-31)</t>
  </si>
  <si>
    <t>SINGRAULI(NR-87)</t>
  </si>
  <si>
    <t>SINGRAULI_HYDRO(NR-87)</t>
  </si>
  <si>
    <t>TALA(ER-11)</t>
  </si>
  <si>
    <t>TALST2(SR-31)</t>
  </si>
  <si>
    <t>TANAKPUR(NR-87)</t>
  </si>
  <si>
    <t>TEHRI(NR-87)</t>
  </si>
  <si>
    <t>UNCHAHAR1(NR-87)</t>
  </si>
  <si>
    <t>UNCHAHAR2(NR-87)</t>
  </si>
  <si>
    <t>UNCHAHAR3(NR-87)</t>
  </si>
  <si>
    <t>UNCHAHAR4(NR-87)</t>
  </si>
  <si>
    <t>URI2(NR-87)</t>
  </si>
  <si>
    <t>VALLURNTECL(SR-31)</t>
  </si>
  <si>
    <t xml:space="preserve">0-06-2022 </t>
  </si>
  <si>
    <t>SHPPBPL</t>
  </si>
  <si>
    <t>JHABUA_IPP</t>
  </si>
  <si>
    <t>TANGEDCO</t>
  </si>
  <si>
    <t>MSEDCL</t>
  </si>
  <si>
    <t>TATA_POWER_HALDIA</t>
  </si>
  <si>
    <t>VSPL-RAJ</t>
  </si>
  <si>
    <t>SAINJ</t>
  </si>
  <si>
    <t>KSEB</t>
  </si>
  <si>
    <t>SEILP2</t>
  </si>
  <si>
    <t>JPL</t>
  </si>
  <si>
    <t>SPDC-JK</t>
  </si>
  <si>
    <t>HP</t>
  </si>
  <si>
    <t>Teesta_III</t>
  </si>
  <si>
    <t>Meghalaya_Ben</t>
  </si>
  <si>
    <t>Manipur_Ben</t>
  </si>
  <si>
    <t>GBHHPL</t>
  </si>
  <si>
    <t>ITCWIND</t>
  </si>
  <si>
    <t>GEE_HP</t>
  </si>
  <si>
    <t>HP-GOVT</t>
  </si>
  <si>
    <t>JPL-2</t>
  </si>
  <si>
    <t>APNRL</t>
  </si>
  <si>
    <t>JPNIGRIE_JNSTPP</t>
  </si>
  <si>
    <t>CHANJUII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</si>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</sst>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120</v>
          </cell>
          <cell r="C5">
            <v>0</v>
          </cell>
          <cell r="D5">
            <v>180</v>
          </cell>
          <cell r="E5">
            <v>0</v>
          </cell>
          <cell r="H5">
            <v>120</v>
          </cell>
          <cell r="I5">
            <v>0</v>
          </cell>
          <cell r="J5">
            <v>145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180</v>
          </cell>
          <cell r="E6">
            <v>0</v>
          </cell>
          <cell r="H6">
            <v>120</v>
          </cell>
          <cell r="I6">
            <v>0</v>
          </cell>
          <cell r="J6">
            <v>145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180</v>
          </cell>
          <cell r="E7">
            <v>0</v>
          </cell>
          <cell r="H7">
            <v>120</v>
          </cell>
          <cell r="I7">
            <v>0</v>
          </cell>
          <cell r="J7">
            <v>145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180</v>
          </cell>
          <cell r="E8">
            <v>0</v>
          </cell>
          <cell r="H8">
            <v>120</v>
          </cell>
          <cell r="I8">
            <v>0</v>
          </cell>
          <cell r="J8">
            <v>145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180</v>
          </cell>
          <cell r="E9">
            <v>0</v>
          </cell>
          <cell r="H9">
            <v>120</v>
          </cell>
          <cell r="I9">
            <v>0</v>
          </cell>
          <cell r="J9">
            <v>145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180</v>
          </cell>
          <cell r="E10">
            <v>0</v>
          </cell>
          <cell r="H10">
            <v>120</v>
          </cell>
          <cell r="I10">
            <v>0</v>
          </cell>
          <cell r="J10">
            <v>145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180</v>
          </cell>
          <cell r="E11">
            <v>0</v>
          </cell>
          <cell r="H11">
            <v>120</v>
          </cell>
          <cell r="I11">
            <v>0</v>
          </cell>
          <cell r="J11">
            <v>145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180</v>
          </cell>
          <cell r="E12">
            <v>0</v>
          </cell>
          <cell r="H12">
            <v>120</v>
          </cell>
          <cell r="I12">
            <v>0</v>
          </cell>
          <cell r="J12">
            <v>145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180</v>
          </cell>
          <cell r="E13">
            <v>0</v>
          </cell>
          <cell r="H13">
            <v>120</v>
          </cell>
          <cell r="I13">
            <v>0</v>
          </cell>
          <cell r="J13">
            <v>145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180</v>
          </cell>
          <cell r="E14">
            <v>0</v>
          </cell>
          <cell r="H14">
            <v>120</v>
          </cell>
          <cell r="I14">
            <v>0</v>
          </cell>
          <cell r="J14">
            <v>145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180</v>
          </cell>
          <cell r="E15">
            <v>0</v>
          </cell>
          <cell r="H15">
            <v>120</v>
          </cell>
          <cell r="I15">
            <v>0</v>
          </cell>
          <cell r="J15">
            <v>145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180</v>
          </cell>
          <cell r="E16">
            <v>0</v>
          </cell>
          <cell r="H16">
            <v>120</v>
          </cell>
          <cell r="I16">
            <v>0</v>
          </cell>
          <cell r="J16">
            <v>145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180</v>
          </cell>
          <cell r="E17">
            <v>0</v>
          </cell>
          <cell r="H17">
            <v>120</v>
          </cell>
          <cell r="I17">
            <v>0</v>
          </cell>
          <cell r="J17">
            <v>145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180</v>
          </cell>
          <cell r="E18">
            <v>0</v>
          </cell>
          <cell r="H18">
            <v>120</v>
          </cell>
          <cell r="I18">
            <v>0</v>
          </cell>
          <cell r="J18">
            <v>145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180</v>
          </cell>
          <cell r="E19">
            <v>0</v>
          </cell>
          <cell r="H19">
            <v>120</v>
          </cell>
          <cell r="I19">
            <v>0</v>
          </cell>
          <cell r="J19">
            <v>145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180</v>
          </cell>
          <cell r="E20">
            <v>0</v>
          </cell>
          <cell r="H20">
            <v>120</v>
          </cell>
          <cell r="I20">
            <v>0</v>
          </cell>
          <cell r="J20">
            <v>145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180</v>
          </cell>
          <cell r="E21">
            <v>0</v>
          </cell>
          <cell r="H21">
            <v>120</v>
          </cell>
          <cell r="I21">
            <v>0</v>
          </cell>
          <cell r="J21">
            <v>145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180</v>
          </cell>
          <cell r="E22">
            <v>0</v>
          </cell>
          <cell r="H22">
            <v>120</v>
          </cell>
          <cell r="I22">
            <v>0</v>
          </cell>
          <cell r="J22">
            <v>145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180</v>
          </cell>
          <cell r="E23">
            <v>0</v>
          </cell>
          <cell r="H23">
            <v>120</v>
          </cell>
          <cell r="I23">
            <v>0</v>
          </cell>
          <cell r="J23">
            <v>145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180</v>
          </cell>
          <cell r="E24">
            <v>0</v>
          </cell>
          <cell r="H24">
            <v>120</v>
          </cell>
          <cell r="I24">
            <v>0</v>
          </cell>
          <cell r="J24">
            <v>145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180</v>
          </cell>
          <cell r="E25">
            <v>0</v>
          </cell>
          <cell r="H25">
            <v>120</v>
          </cell>
          <cell r="I25">
            <v>0</v>
          </cell>
          <cell r="J25">
            <v>145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180</v>
          </cell>
          <cell r="E26">
            <v>0</v>
          </cell>
          <cell r="H26">
            <v>120</v>
          </cell>
          <cell r="I26">
            <v>0</v>
          </cell>
          <cell r="J26">
            <v>145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180</v>
          </cell>
          <cell r="E27">
            <v>0</v>
          </cell>
          <cell r="H27">
            <v>120</v>
          </cell>
          <cell r="I27">
            <v>0</v>
          </cell>
          <cell r="J27">
            <v>145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180</v>
          </cell>
          <cell r="E28">
            <v>0</v>
          </cell>
          <cell r="H28">
            <v>120</v>
          </cell>
          <cell r="I28">
            <v>0</v>
          </cell>
          <cell r="J28">
            <v>145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180</v>
          </cell>
          <cell r="E29">
            <v>0</v>
          </cell>
          <cell r="H29">
            <v>120</v>
          </cell>
          <cell r="I29">
            <v>0</v>
          </cell>
          <cell r="J29">
            <v>145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180</v>
          </cell>
          <cell r="E30">
            <v>0</v>
          </cell>
          <cell r="H30">
            <v>120</v>
          </cell>
          <cell r="I30">
            <v>0</v>
          </cell>
          <cell r="J30">
            <v>145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180</v>
          </cell>
          <cell r="E31">
            <v>0</v>
          </cell>
          <cell r="H31">
            <v>120</v>
          </cell>
          <cell r="I31">
            <v>0</v>
          </cell>
          <cell r="J31">
            <v>145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180</v>
          </cell>
          <cell r="E32">
            <v>0</v>
          </cell>
          <cell r="H32">
            <v>120</v>
          </cell>
          <cell r="I32">
            <v>0</v>
          </cell>
          <cell r="J32">
            <v>145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180</v>
          </cell>
          <cell r="E33">
            <v>0</v>
          </cell>
          <cell r="H33">
            <v>120</v>
          </cell>
          <cell r="I33">
            <v>0</v>
          </cell>
          <cell r="J33">
            <v>145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180</v>
          </cell>
          <cell r="E34">
            <v>0</v>
          </cell>
          <cell r="H34">
            <v>120</v>
          </cell>
          <cell r="I34">
            <v>0</v>
          </cell>
          <cell r="J34">
            <v>145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180</v>
          </cell>
          <cell r="E35">
            <v>0</v>
          </cell>
          <cell r="H35">
            <v>120</v>
          </cell>
          <cell r="I35">
            <v>0</v>
          </cell>
          <cell r="J35">
            <v>145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180</v>
          </cell>
          <cell r="E36">
            <v>0</v>
          </cell>
          <cell r="H36">
            <v>120</v>
          </cell>
          <cell r="I36">
            <v>0</v>
          </cell>
          <cell r="J36">
            <v>145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180</v>
          </cell>
          <cell r="E37">
            <v>0</v>
          </cell>
          <cell r="H37">
            <v>120</v>
          </cell>
          <cell r="I37">
            <v>0</v>
          </cell>
          <cell r="J37">
            <v>145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180</v>
          </cell>
          <cell r="E38">
            <v>0</v>
          </cell>
          <cell r="H38">
            <v>120</v>
          </cell>
          <cell r="I38">
            <v>0</v>
          </cell>
          <cell r="J38">
            <v>145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180</v>
          </cell>
          <cell r="E39">
            <v>0</v>
          </cell>
          <cell r="H39">
            <v>120</v>
          </cell>
          <cell r="I39">
            <v>0</v>
          </cell>
          <cell r="J39">
            <v>145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180</v>
          </cell>
          <cell r="E40">
            <v>0</v>
          </cell>
          <cell r="H40">
            <v>120</v>
          </cell>
          <cell r="I40">
            <v>0</v>
          </cell>
          <cell r="J40">
            <v>145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180</v>
          </cell>
          <cell r="E41">
            <v>0</v>
          </cell>
          <cell r="H41">
            <v>120</v>
          </cell>
          <cell r="I41">
            <v>0</v>
          </cell>
          <cell r="J41">
            <v>145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180</v>
          </cell>
          <cell r="E42">
            <v>0</v>
          </cell>
          <cell r="H42">
            <v>120</v>
          </cell>
          <cell r="I42">
            <v>0</v>
          </cell>
          <cell r="J42">
            <v>145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180</v>
          </cell>
          <cell r="E43">
            <v>0</v>
          </cell>
          <cell r="H43">
            <v>120</v>
          </cell>
          <cell r="I43">
            <v>0</v>
          </cell>
          <cell r="J43">
            <v>145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180</v>
          </cell>
          <cell r="E44">
            <v>0</v>
          </cell>
          <cell r="H44">
            <v>120</v>
          </cell>
          <cell r="I44">
            <v>0</v>
          </cell>
          <cell r="J44">
            <v>145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175</v>
          </cell>
          <cell r="E45">
            <v>0</v>
          </cell>
          <cell r="H45">
            <v>120</v>
          </cell>
          <cell r="I45">
            <v>0</v>
          </cell>
          <cell r="J45">
            <v>145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175</v>
          </cell>
          <cell r="E46">
            <v>0</v>
          </cell>
          <cell r="H46">
            <v>120</v>
          </cell>
          <cell r="I46">
            <v>0</v>
          </cell>
          <cell r="J46">
            <v>145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175</v>
          </cell>
          <cell r="E47">
            <v>0</v>
          </cell>
          <cell r="H47">
            <v>120</v>
          </cell>
          <cell r="I47">
            <v>0</v>
          </cell>
          <cell r="J47">
            <v>145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175</v>
          </cell>
          <cell r="E48">
            <v>0</v>
          </cell>
          <cell r="H48">
            <v>120</v>
          </cell>
          <cell r="I48">
            <v>0</v>
          </cell>
          <cell r="J48">
            <v>145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175</v>
          </cell>
          <cell r="E49">
            <v>0</v>
          </cell>
          <cell r="H49">
            <v>120</v>
          </cell>
          <cell r="I49">
            <v>0</v>
          </cell>
          <cell r="J49">
            <v>145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175</v>
          </cell>
          <cell r="E50">
            <v>0</v>
          </cell>
          <cell r="H50">
            <v>120</v>
          </cell>
          <cell r="I50">
            <v>0</v>
          </cell>
          <cell r="J50">
            <v>145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175</v>
          </cell>
          <cell r="E51">
            <v>0</v>
          </cell>
          <cell r="H51">
            <v>120</v>
          </cell>
          <cell r="I51">
            <v>0</v>
          </cell>
          <cell r="J51">
            <v>35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175</v>
          </cell>
          <cell r="E52">
            <v>0</v>
          </cell>
          <cell r="H52">
            <v>120</v>
          </cell>
          <cell r="I52">
            <v>0</v>
          </cell>
          <cell r="J52">
            <v>35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170</v>
          </cell>
          <cell r="E53">
            <v>0</v>
          </cell>
          <cell r="H53">
            <v>120</v>
          </cell>
          <cell r="I53">
            <v>0</v>
          </cell>
          <cell r="J53">
            <v>35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170</v>
          </cell>
          <cell r="E54">
            <v>0</v>
          </cell>
          <cell r="H54">
            <v>120</v>
          </cell>
          <cell r="I54">
            <v>0</v>
          </cell>
          <cell r="J54">
            <v>35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170</v>
          </cell>
          <cell r="E55">
            <v>0</v>
          </cell>
          <cell r="H55">
            <v>120</v>
          </cell>
          <cell r="I55">
            <v>0</v>
          </cell>
          <cell r="J55">
            <v>35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170</v>
          </cell>
          <cell r="E56">
            <v>0</v>
          </cell>
          <cell r="H56">
            <v>120</v>
          </cell>
          <cell r="I56">
            <v>0</v>
          </cell>
          <cell r="J56">
            <v>35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170</v>
          </cell>
          <cell r="E57">
            <v>0</v>
          </cell>
          <cell r="H57">
            <v>120</v>
          </cell>
          <cell r="I57">
            <v>0</v>
          </cell>
          <cell r="J57">
            <v>35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170</v>
          </cell>
          <cell r="E58">
            <v>0</v>
          </cell>
          <cell r="H58">
            <v>120</v>
          </cell>
          <cell r="I58">
            <v>0</v>
          </cell>
          <cell r="J58">
            <v>35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170</v>
          </cell>
          <cell r="E59">
            <v>0</v>
          </cell>
          <cell r="H59">
            <v>120</v>
          </cell>
          <cell r="I59">
            <v>0</v>
          </cell>
          <cell r="J59">
            <v>35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170</v>
          </cell>
          <cell r="E60">
            <v>0</v>
          </cell>
          <cell r="H60">
            <v>120</v>
          </cell>
          <cell r="I60">
            <v>0</v>
          </cell>
          <cell r="J60">
            <v>35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170</v>
          </cell>
          <cell r="E61">
            <v>0</v>
          </cell>
          <cell r="H61">
            <v>120</v>
          </cell>
          <cell r="I61">
            <v>0</v>
          </cell>
          <cell r="J61">
            <v>35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170</v>
          </cell>
          <cell r="E62">
            <v>0</v>
          </cell>
          <cell r="H62">
            <v>120</v>
          </cell>
          <cell r="I62">
            <v>0</v>
          </cell>
          <cell r="J62">
            <v>35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170</v>
          </cell>
          <cell r="E63">
            <v>0</v>
          </cell>
          <cell r="H63">
            <v>120</v>
          </cell>
          <cell r="I63">
            <v>0</v>
          </cell>
          <cell r="J63">
            <v>35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170</v>
          </cell>
          <cell r="E64">
            <v>0</v>
          </cell>
          <cell r="H64">
            <v>120</v>
          </cell>
          <cell r="I64">
            <v>0</v>
          </cell>
          <cell r="J64">
            <v>35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170</v>
          </cell>
          <cell r="E65">
            <v>0</v>
          </cell>
          <cell r="H65">
            <v>120</v>
          </cell>
          <cell r="I65">
            <v>0</v>
          </cell>
          <cell r="J65">
            <v>35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170</v>
          </cell>
          <cell r="E66">
            <v>0</v>
          </cell>
          <cell r="H66">
            <v>120</v>
          </cell>
          <cell r="I66">
            <v>0</v>
          </cell>
          <cell r="J66">
            <v>35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170</v>
          </cell>
          <cell r="E67">
            <v>0</v>
          </cell>
          <cell r="H67">
            <v>120</v>
          </cell>
          <cell r="I67">
            <v>0</v>
          </cell>
          <cell r="J67">
            <v>35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170</v>
          </cell>
          <cell r="E68">
            <v>0</v>
          </cell>
          <cell r="H68">
            <v>120</v>
          </cell>
          <cell r="I68">
            <v>0</v>
          </cell>
          <cell r="J68">
            <v>35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170</v>
          </cell>
          <cell r="E69">
            <v>0</v>
          </cell>
          <cell r="H69">
            <v>120</v>
          </cell>
          <cell r="I69">
            <v>0</v>
          </cell>
          <cell r="J69">
            <v>35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170</v>
          </cell>
          <cell r="E70">
            <v>0</v>
          </cell>
          <cell r="H70">
            <v>120</v>
          </cell>
          <cell r="I70">
            <v>0</v>
          </cell>
          <cell r="J70">
            <v>35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170</v>
          </cell>
          <cell r="E71">
            <v>0</v>
          </cell>
          <cell r="H71">
            <v>120</v>
          </cell>
          <cell r="I71">
            <v>0</v>
          </cell>
          <cell r="J71">
            <v>35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170</v>
          </cell>
          <cell r="E72">
            <v>0</v>
          </cell>
          <cell r="H72">
            <v>120</v>
          </cell>
          <cell r="I72">
            <v>0</v>
          </cell>
          <cell r="J72">
            <v>35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170</v>
          </cell>
          <cell r="E73">
            <v>0</v>
          </cell>
          <cell r="H73">
            <v>120</v>
          </cell>
          <cell r="I73">
            <v>0</v>
          </cell>
          <cell r="J73">
            <v>35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170</v>
          </cell>
          <cell r="E74">
            <v>0</v>
          </cell>
          <cell r="H74">
            <v>120</v>
          </cell>
          <cell r="I74">
            <v>0</v>
          </cell>
          <cell r="J74">
            <v>35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170</v>
          </cell>
          <cell r="E75">
            <v>0</v>
          </cell>
          <cell r="H75">
            <v>120</v>
          </cell>
          <cell r="I75">
            <v>0</v>
          </cell>
          <cell r="J75">
            <v>35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170</v>
          </cell>
          <cell r="E76">
            <v>0</v>
          </cell>
          <cell r="H76">
            <v>120</v>
          </cell>
          <cell r="I76">
            <v>0</v>
          </cell>
          <cell r="J76">
            <v>35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175</v>
          </cell>
          <cell r="E77">
            <v>0</v>
          </cell>
          <cell r="H77">
            <v>120</v>
          </cell>
          <cell r="I77">
            <v>0</v>
          </cell>
          <cell r="J77">
            <v>35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175</v>
          </cell>
          <cell r="E78">
            <v>0</v>
          </cell>
          <cell r="H78">
            <v>120</v>
          </cell>
          <cell r="I78">
            <v>0</v>
          </cell>
          <cell r="J78">
            <v>35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175</v>
          </cell>
          <cell r="E79">
            <v>0</v>
          </cell>
          <cell r="H79">
            <v>120</v>
          </cell>
          <cell r="I79">
            <v>0</v>
          </cell>
          <cell r="J79">
            <v>35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175</v>
          </cell>
          <cell r="E80">
            <v>0</v>
          </cell>
          <cell r="H80">
            <v>120</v>
          </cell>
          <cell r="I80">
            <v>0</v>
          </cell>
          <cell r="J80">
            <v>35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175</v>
          </cell>
          <cell r="E81">
            <v>0</v>
          </cell>
          <cell r="H81">
            <v>120</v>
          </cell>
          <cell r="I81">
            <v>0</v>
          </cell>
          <cell r="J81">
            <v>35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175</v>
          </cell>
          <cell r="E82">
            <v>0</v>
          </cell>
          <cell r="H82">
            <v>120</v>
          </cell>
          <cell r="I82">
            <v>0</v>
          </cell>
          <cell r="J82">
            <v>35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175</v>
          </cell>
          <cell r="E83">
            <v>0</v>
          </cell>
          <cell r="H83">
            <v>120</v>
          </cell>
          <cell r="I83">
            <v>0</v>
          </cell>
          <cell r="J83">
            <v>35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175</v>
          </cell>
          <cell r="E84">
            <v>0</v>
          </cell>
          <cell r="H84">
            <v>120</v>
          </cell>
          <cell r="I84">
            <v>0</v>
          </cell>
          <cell r="J84">
            <v>35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180</v>
          </cell>
          <cell r="E85">
            <v>0</v>
          </cell>
          <cell r="H85">
            <v>120</v>
          </cell>
          <cell r="I85">
            <v>0</v>
          </cell>
          <cell r="J85">
            <v>35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180</v>
          </cell>
          <cell r="E86">
            <v>0</v>
          </cell>
          <cell r="H86">
            <v>120</v>
          </cell>
          <cell r="I86">
            <v>0</v>
          </cell>
          <cell r="J86">
            <v>35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180</v>
          </cell>
          <cell r="E87">
            <v>0</v>
          </cell>
          <cell r="H87">
            <v>120</v>
          </cell>
          <cell r="I87">
            <v>0</v>
          </cell>
          <cell r="J87">
            <v>35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180</v>
          </cell>
          <cell r="E88">
            <v>0</v>
          </cell>
          <cell r="H88">
            <v>120</v>
          </cell>
          <cell r="I88">
            <v>0</v>
          </cell>
          <cell r="J88">
            <v>35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180</v>
          </cell>
          <cell r="E89">
            <v>0</v>
          </cell>
          <cell r="H89">
            <v>120</v>
          </cell>
          <cell r="I89">
            <v>0</v>
          </cell>
          <cell r="J89">
            <v>35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180</v>
          </cell>
          <cell r="E90">
            <v>0</v>
          </cell>
          <cell r="H90">
            <v>120</v>
          </cell>
          <cell r="I90">
            <v>0</v>
          </cell>
          <cell r="J90">
            <v>35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180</v>
          </cell>
          <cell r="E91">
            <v>0</v>
          </cell>
          <cell r="H91">
            <v>120</v>
          </cell>
          <cell r="I91">
            <v>0</v>
          </cell>
          <cell r="J91">
            <v>35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180</v>
          </cell>
          <cell r="E92">
            <v>0</v>
          </cell>
          <cell r="H92">
            <v>120</v>
          </cell>
          <cell r="I92">
            <v>0</v>
          </cell>
          <cell r="J92">
            <v>35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180</v>
          </cell>
          <cell r="E93">
            <v>0</v>
          </cell>
          <cell r="H93">
            <v>120</v>
          </cell>
          <cell r="I93">
            <v>0</v>
          </cell>
          <cell r="J93">
            <v>35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180</v>
          </cell>
          <cell r="E94">
            <v>0</v>
          </cell>
          <cell r="H94">
            <v>120</v>
          </cell>
          <cell r="I94">
            <v>0</v>
          </cell>
          <cell r="J94">
            <v>35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180</v>
          </cell>
          <cell r="E95">
            <v>0</v>
          </cell>
          <cell r="H95">
            <v>120</v>
          </cell>
          <cell r="I95">
            <v>0</v>
          </cell>
          <cell r="J95">
            <v>35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180</v>
          </cell>
          <cell r="E96">
            <v>0</v>
          </cell>
          <cell r="H96">
            <v>120</v>
          </cell>
          <cell r="I96">
            <v>0</v>
          </cell>
          <cell r="J96">
            <v>35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180</v>
          </cell>
          <cell r="E97">
            <v>0</v>
          </cell>
          <cell r="H97">
            <v>120</v>
          </cell>
          <cell r="I97">
            <v>0</v>
          </cell>
          <cell r="J97">
            <v>35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180</v>
          </cell>
          <cell r="E98">
            <v>0</v>
          </cell>
          <cell r="H98">
            <v>120</v>
          </cell>
          <cell r="I98">
            <v>0</v>
          </cell>
          <cell r="J98">
            <v>35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180</v>
          </cell>
          <cell r="E99">
            <v>0</v>
          </cell>
          <cell r="H99">
            <v>120</v>
          </cell>
          <cell r="I99">
            <v>0</v>
          </cell>
          <cell r="J99">
            <v>35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180</v>
          </cell>
          <cell r="E100">
            <v>0</v>
          </cell>
          <cell r="H100">
            <v>120</v>
          </cell>
          <cell r="I100">
            <v>0</v>
          </cell>
          <cell r="J100">
            <v>35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0</v>
          </cell>
          <cell r="I58">
            <v>28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0</v>
          </cell>
          <cell r="I59">
            <v>28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0</v>
          </cell>
          <cell r="I60">
            <v>28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0</v>
          </cell>
          <cell r="I61">
            <v>28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158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158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158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158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158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158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158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158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158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158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158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158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158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158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158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158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158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158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158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158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158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158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158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158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158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158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158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158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158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158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158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158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158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158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158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158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158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158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158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158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158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158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158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158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158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158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158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158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158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174.744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287.95999999999998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44742</v>
      </c>
      <c r="Z3" s="37">
        <f>S3</f>
        <v>44742</v>
      </c>
      <c r="AE3" s="36"/>
      <c r="AH3" s="38">
        <f>AV4</f>
        <v>44742</v>
      </c>
    </row>
    <row r="4" spans="1:48" ht="15.75" thickBot="1">
      <c r="A4" s="37">
        <f>frq!A1</f>
        <v>44742</v>
      </c>
      <c r="L4" s="37">
        <f>frq!A1</f>
        <v>44742</v>
      </c>
      <c r="P4" s="37">
        <f>frq!A1</f>
        <v>44742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44742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0.08</v>
      </c>
      <c r="H6" s="54">
        <f>(BAWANA!U3+BAWANA!V3)/4000</f>
        <v>3.95E-2</v>
      </c>
      <c r="I6" s="54"/>
      <c r="J6" s="54">
        <f>G6+H6+I6</f>
        <v>0.1195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0.08</v>
      </c>
      <c r="H7" s="54">
        <f>(BAWANA!U4+BAWANA!V4)/4000</f>
        <v>3.95E-2</v>
      </c>
      <c r="I7" s="54"/>
      <c r="J7" s="54">
        <f t="shared" ref="J7:J70" si="3">G7+H7+I7</f>
        <v>0.1195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3.95E-2</v>
      </c>
      <c r="I8" s="54"/>
      <c r="J8" s="54">
        <f t="shared" si="3"/>
        <v>0.1195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3.95E-2</v>
      </c>
      <c r="I9" s="54"/>
      <c r="J9" s="54">
        <f t="shared" si="3"/>
        <v>0.1195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3.95E-2</v>
      </c>
      <c r="I10" s="54"/>
      <c r="J10" s="54">
        <f t="shared" si="3"/>
        <v>0.1195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3.95E-2</v>
      </c>
      <c r="I11" s="54"/>
      <c r="J11" s="54">
        <f t="shared" si="3"/>
        <v>0.1195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3.95E-2</v>
      </c>
      <c r="I12" s="54"/>
      <c r="J12" s="54">
        <f t="shared" si="3"/>
        <v>0.1195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3.95E-2</v>
      </c>
      <c r="I13" s="54"/>
      <c r="J13" s="54">
        <f t="shared" si="3"/>
        <v>0.1195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3.95E-2</v>
      </c>
      <c r="I14" s="54"/>
      <c r="J14" s="54">
        <f t="shared" si="3"/>
        <v>0.1195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3.95E-2</v>
      </c>
      <c r="I15" s="54"/>
      <c r="J15" s="54">
        <f t="shared" si="3"/>
        <v>0.1195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3.95E-2</v>
      </c>
      <c r="I16" s="54"/>
      <c r="J16" s="54">
        <f t="shared" si="3"/>
        <v>0.1195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3.95E-2</v>
      </c>
      <c r="I17" s="54"/>
      <c r="J17" s="54">
        <f t="shared" si="3"/>
        <v>0.1195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3.95E-2</v>
      </c>
      <c r="I18" s="54"/>
      <c r="J18" s="54">
        <f t="shared" si="3"/>
        <v>0.1195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3.95E-2</v>
      </c>
      <c r="I19" s="54"/>
      <c r="J19" s="54">
        <f t="shared" si="3"/>
        <v>0.1195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0.08</v>
      </c>
      <c r="H20" s="54">
        <f>(BAWANA!U17+BAWANA!V17)/4000</f>
        <v>3.95E-2</v>
      </c>
      <c r="I20" s="54"/>
      <c r="J20" s="54">
        <f t="shared" si="3"/>
        <v>0.1195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0.08</v>
      </c>
      <c r="H21" s="54">
        <f>(BAWANA!U18+BAWANA!V18)/4000</f>
        <v>3.95E-2</v>
      </c>
      <c r="I21" s="54"/>
      <c r="J21" s="54">
        <f t="shared" si="3"/>
        <v>0.1195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0.08</v>
      </c>
      <c r="H22" s="54">
        <f>(BAWANA!U19+BAWANA!V19)/4000</f>
        <v>3.95E-2</v>
      </c>
      <c r="I22" s="54"/>
      <c r="J22" s="54">
        <f t="shared" si="3"/>
        <v>0.1195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0.08</v>
      </c>
      <c r="H23" s="54">
        <f>(BAWANA!U20+BAWANA!V20)/4000</f>
        <v>3.95E-2</v>
      </c>
      <c r="I23" s="54"/>
      <c r="J23" s="54">
        <f t="shared" si="3"/>
        <v>0.1195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0.08</v>
      </c>
      <c r="H24" s="54">
        <f>(BAWANA!U21+BAWANA!V21)/4000</f>
        <v>3.95E-2</v>
      </c>
      <c r="I24" s="54"/>
      <c r="J24" s="54">
        <f t="shared" si="3"/>
        <v>0.1195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0.08</v>
      </c>
      <c r="H25" s="54">
        <f>(BAWANA!U22+BAWANA!V22)/4000</f>
        <v>3.95E-2</v>
      </c>
      <c r="I25" s="54"/>
      <c r="J25" s="54">
        <f t="shared" si="3"/>
        <v>0.1195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0.08</v>
      </c>
      <c r="H26" s="54">
        <f>(BAWANA!U23+BAWANA!V23)/4000</f>
        <v>3.95E-2</v>
      </c>
      <c r="I26" s="54"/>
      <c r="J26" s="54">
        <f t="shared" si="3"/>
        <v>0.1195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0.08</v>
      </c>
      <c r="H27" s="54">
        <f>(BAWANA!U24+BAWANA!V24)/4000</f>
        <v>3.95E-2</v>
      </c>
      <c r="I27" s="54"/>
      <c r="J27" s="54">
        <f t="shared" si="3"/>
        <v>0.1195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0.08</v>
      </c>
      <c r="H28" s="54">
        <f>(BAWANA!U25+BAWANA!V25)/4000</f>
        <v>3.95E-2</v>
      </c>
      <c r="I28" s="54"/>
      <c r="J28" s="54">
        <f t="shared" si="3"/>
        <v>0.1195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0.08</v>
      </c>
      <c r="H29" s="54">
        <f>(BAWANA!U26+BAWANA!V26)/4000</f>
        <v>3.95E-2</v>
      </c>
      <c r="I29" s="54"/>
      <c r="J29" s="54">
        <f t="shared" si="3"/>
        <v>0.1195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0.08</v>
      </c>
      <c r="H30" s="54">
        <f>(BAWANA!U27+BAWANA!V27)/4000</f>
        <v>3.95E-2</v>
      </c>
      <c r="I30" s="54"/>
      <c r="J30" s="54">
        <f t="shared" si="3"/>
        <v>0.1195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0.08</v>
      </c>
      <c r="H31" s="54">
        <f>(BAWANA!U28+BAWANA!V28)/4000</f>
        <v>3.95E-2</v>
      </c>
      <c r="I31" s="54"/>
      <c r="J31" s="54">
        <f t="shared" si="3"/>
        <v>0.1195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0.08</v>
      </c>
      <c r="H32" s="54">
        <f>(BAWANA!U29+BAWANA!V29)/4000</f>
        <v>3.95E-2</v>
      </c>
      <c r="I32" s="54"/>
      <c r="J32" s="54">
        <f t="shared" si="3"/>
        <v>0.1195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0.08</v>
      </c>
      <c r="H33" s="54">
        <f>(BAWANA!U30+BAWANA!V30)/4000</f>
        <v>3.95E-2</v>
      </c>
      <c r="I33" s="54"/>
      <c r="J33" s="54">
        <f t="shared" si="3"/>
        <v>0.1195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0.08</v>
      </c>
      <c r="H34" s="54">
        <f>(BAWANA!U31+BAWANA!V31)/4000</f>
        <v>3.95E-2</v>
      </c>
      <c r="I34" s="54"/>
      <c r="J34" s="54">
        <f t="shared" si="3"/>
        <v>0.1195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0.08</v>
      </c>
      <c r="H35" s="54">
        <f>(BAWANA!U32+BAWANA!V32)/4000</f>
        <v>3.95E-2</v>
      </c>
      <c r="I35" s="54"/>
      <c r="J35" s="54">
        <f t="shared" si="3"/>
        <v>0.1195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0.08</v>
      </c>
      <c r="H36" s="54">
        <f>(BAWANA!U33+BAWANA!V33)/4000</f>
        <v>3.95E-2</v>
      </c>
      <c r="I36" s="54"/>
      <c r="J36" s="54">
        <f t="shared" si="3"/>
        <v>0.1195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0.08</v>
      </c>
      <c r="H37" s="54">
        <f>(BAWANA!U34+BAWANA!V34)/4000</f>
        <v>3.95E-2</v>
      </c>
      <c r="I37" s="54"/>
      <c r="J37" s="54">
        <f t="shared" si="3"/>
        <v>0.1195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0.08</v>
      </c>
      <c r="H38" s="54">
        <f>(BAWANA!U35+BAWANA!V35)/4000</f>
        <v>3.95E-2</v>
      </c>
      <c r="I38" s="54"/>
      <c r="J38" s="54">
        <f t="shared" si="3"/>
        <v>0.1195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0.08</v>
      </c>
      <c r="H39" s="54">
        <f>(BAWANA!U36+BAWANA!V36)/4000</f>
        <v>3.95E-2</v>
      </c>
      <c r="I39" s="54"/>
      <c r="J39" s="54">
        <f t="shared" si="3"/>
        <v>0.1195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0.08</v>
      </c>
      <c r="H40" s="54">
        <f>(BAWANA!U37+BAWANA!V37)/4000</f>
        <v>3.95E-2</v>
      </c>
      <c r="I40" s="54"/>
      <c r="J40" s="54">
        <f t="shared" si="3"/>
        <v>0.1195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0.08</v>
      </c>
      <c r="H41" s="54">
        <f>(BAWANA!U38+BAWANA!V38)/4000</f>
        <v>3.95E-2</v>
      </c>
      <c r="I41" s="54"/>
      <c r="J41" s="54">
        <f t="shared" si="3"/>
        <v>0.1195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0.08</v>
      </c>
      <c r="H42" s="54">
        <f>(BAWANA!U39+BAWANA!V39)/4000</f>
        <v>3.95E-2</v>
      </c>
      <c r="I42" s="54"/>
      <c r="J42" s="54">
        <f t="shared" si="3"/>
        <v>0.1195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0.08</v>
      </c>
      <c r="H43" s="54">
        <f>(BAWANA!U40+BAWANA!V40)/4000</f>
        <v>3.95E-2</v>
      </c>
      <c r="I43" s="54"/>
      <c r="J43" s="54">
        <f t="shared" si="3"/>
        <v>0.1195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0.08</v>
      </c>
      <c r="H44" s="54">
        <f>(BAWANA!U41+BAWANA!V41)/4000</f>
        <v>3.95E-2</v>
      </c>
      <c r="I44" s="54"/>
      <c r="J44" s="54">
        <f t="shared" si="3"/>
        <v>0.1195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0.08</v>
      </c>
      <c r="H45" s="54">
        <f>(BAWANA!U42+BAWANA!V42)/4000</f>
        <v>3.95E-2</v>
      </c>
      <c r="I45" s="54"/>
      <c r="J45" s="54">
        <f t="shared" si="3"/>
        <v>0.1195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0.08</v>
      </c>
      <c r="H46" s="54">
        <f>(BAWANA!U43+BAWANA!V43)/4000</f>
        <v>3.95E-2</v>
      </c>
      <c r="I46" s="54"/>
      <c r="J46" s="54">
        <f t="shared" si="3"/>
        <v>0.1195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0.08</v>
      </c>
      <c r="H47" s="54">
        <f>(BAWANA!U44+BAWANA!V44)/4000</f>
        <v>3.95E-2</v>
      </c>
      <c r="I47" s="54"/>
      <c r="J47" s="54">
        <f t="shared" si="3"/>
        <v>0.1195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0.08</v>
      </c>
      <c r="H48" s="54">
        <f>(BAWANA!U45+BAWANA!V45)/4000</f>
        <v>3.95E-2</v>
      </c>
      <c r="I48" s="54"/>
      <c r="J48" s="54">
        <f t="shared" si="3"/>
        <v>0.1195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0.08</v>
      </c>
      <c r="H49" s="54">
        <f>(BAWANA!U46+BAWANA!V46)/4000</f>
        <v>3.95E-2</v>
      </c>
      <c r="I49" s="54"/>
      <c r="J49" s="54">
        <f t="shared" si="3"/>
        <v>0.1195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0.08</v>
      </c>
      <c r="H50" s="54">
        <f>(BAWANA!U47+BAWANA!V47)/4000</f>
        <v>3.95E-2</v>
      </c>
      <c r="I50" s="54"/>
      <c r="J50" s="54">
        <f t="shared" si="3"/>
        <v>0.1195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0.08</v>
      </c>
      <c r="H51" s="54">
        <f>(BAWANA!U48+BAWANA!V48)/4000</f>
        <v>3.95E-2</v>
      </c>
      <c r="I51" s="54"/>
      <c r="J51" s="54">
        <f t="shared" si="3"/>
        <v>0.1195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0.08</v>
      </c>
      <c r="H52" s="54">
        <f>(BAWANA!U49+BAWANA!V49)/4000</f>
        <v>3.95E-2</v>
      </c>
      <c r="I52" s="54"/>
      <c r="J52" s="54">
        <f t="shared" si="3"/>
        <v>0.1195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0.08</v>
      </c>
      <c r="H53" s="54">
        <f>(BAWANA!U50+BAWANA!V50)/4000</f>
        <v>3.95E-2</v>
      </c>
      <c r="I53" s="54"/>
      <c r="J53" s="54">
        <f t="shared" si="3"/>
        <v>0.1195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3.95E-2</v>
      </c>
      <c r="I54" s="54"/>
      <c r="J54" s="54">
        <f t="shared" si="3"/>
        <v>0.1195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4.3686000000000003E-2</v>
      </c>
      <c r="I55" s="54"/>
      <c r="J55" s="54">
        <f t="shared" si="3"/>
        <v>0.123686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1.2500000000000001E-2</v>
      </c>
      <c r="I56" s="54"/>
      <c r="J56" s="54">
        <f t="shared" si="3"/>
        <v>9.2499999999999999E-2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7.1989999999999998E-2</v>
      </c>
      <c r="H57" s="54">
        <f>(BAWANA!U54+BAWANA!V54)/4000</f>
        <v>0</v>
      </c>
      <c r="I57" s="54"/>
      <c r="J57" s="54">
        <f t="shared" si="3"/>
        <v>7.1989999999999998E-2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7.1219899999999967</v>
      </c>
      <c r="H102" s="54">
        <f t="shared" si="14"/>
        <v>1.9916860000000016</v>
      </c>
      <c r="I102" s="54"/>
      <c r="J102" s="54">
        <f t="shared" si="14"/>
        <v>9.1136760000000141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44742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Y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335.27</v>
      </c>
      <c r="I3" s="95">
        <v>38.65</v>
      </c>
      <c r="J3" s="95">
        <v>0</v>
      </c>
      <c r="K3" s="95">
        <v>0</v>
      </c>
      <c r="L3" s="95">
        <v>11.59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385.51</v>
      </c>
      <c r="W3">
        <v>335.27</v>
      </c>
      <c r="X3">
        <v>38.65</v>
      </c>
      <c r="Y3">
        <v>11.59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309.19</v>
      </c>
      <c r="I4" s="88">
        <v>43.48</v>
      </c>
      <c r="J4" s="88">
        <v>0</v>
      </c>
      <c r="K4" s="88">
        <v>0</v>
      </c>
      <c r="L4" s="88">
        <v>11.59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364.26</v>
      </c>
      <c r="W4">
        <v>309.19</v>
      </c>
      <c r="X4">
        <v>43.48</v>
      </c>
      <c r="Y4">
        <v>11.59</v>
      </c>
      <c r="Z4">
        <v>0</v>
      </c>
      <c r="AA4">
        <v>0</v>
      </c>
    </row>
    <row r="5" spans="1:27">
      <c r="G5" t="s">
        <v>47</v>
      </c>
      <c r="H5" s="115">
        <v>252.18</v>
      </c>
      <c r="I5" s="88">
        <v>9.66</v>
      </c>
      <c r="J5" s="88">
        <v>0</v>
      </c>
      <c r="K5" s="88">
        <v>0</v>
      </c>
      <c r="L5" s="88">
        <v>11.59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273.43</v>
      </c>
      <c r="W5">
        <v>252.18</v>
      </c>
      <c r="X5">
        <v>9.66</v>
      </c>
      <c r="Y5">
        <v>11.59</v>
      </c>
      <c r="Z5">
        <v>0</v>
      </c>
      <c r="AA5">
        <v>0</v>
      </c>
    </row>
    <row r="6" spans="1:27">
      <c r="G6" t="s">
        <v>48</v>
      </c>
      <c r="H6" s="115">
        <v>200.98</v>
      </c>
      <c r="I6" s="88">
        <v>9.66</v>
      </c>
      <c r="J6" s="88">
        <v>0</v>
      </c>
      <c r="K6" s="88">
        <v>0</v>
      </c>
      <c r="L6" s="88">
        <v>11.59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222.23</v>
      </c>
      <c r="W6">
        <v>200.98</v>
      </c>
      <c r="X6">
        <v>9.66</v>
      </c>
      <c r="Y6">
        <v>11.59</v>
      </c>
      <c r="Z6">
        <v>0</v>
      </c>
      <c r="AA6">
        <v>0</v>
      </c>
    </row>
    <row r="7" spans="1:27">
      <c r="G7" t="s">
        <v>49</v>
      </c>
      <c r="H7" s="115">
        <v>152.66</v>
      </c>
      <c r="I7" s="88">
        <v>9.66</v>
      </c>
      <c r="J7" s="88">
        <v>0</v>
      </c>
      <c r="K7" s="88">
        <v>0</v>
      </c>
      <c r="L7" s="88">
        <v>18.84</v>
      </c>
      <c r="M7" s="116">
        <v>0</v>
      </c>
      <c r="N7" s="115">
        <v>0</v>
      </c>
      <c r="O7" s="88">
        <v>0</v>
      </c>
      <c r="P7" s="88">
        <v>-45</v>
      </c>
      <c r="Q7" s="88">
        <v>0</v>
      </c>
      <c r="R7" s="88">
        <v>0</v>
      </c>
      <c r="S7" s="116">
        <v>0</v>
      </c>
      <c r="U7" s="115">
        <v>-45</v>
      </c>
      <c r="V7" s="116">
        <v>181.16</v>
      </c>
      <c r="W7">
        <v>152.66</v>
      </c>
      <c r="X7">
        <v>9.66</v>
      </c>
      <c r="Y7">
        <v>18.84</v>
      </c>
      <c r="Z7">
        <v>0</v>
      </c>
      <c r="AA7">
        <v>-45</v>
      </c>
    </row>
    <row r="8" spans="1:27">
      <c r="G8" t="s">
        <v>50</v>
      </c>
      <c r="H8" s="115">
        <v>141.07</v>
      </c>
      <c r="I8" s="88">
        <v>9.66</v>
      </c>
      <c r="J8" s="88">
        <v>0</v>
      </c>
      <c r="K8" s="88">
        <v>28.99</v>
      </c>
      <c r="L8" s="88">
        <v>9.66</v>
      </c>
      <c r="M8" s="116">
        <v>0</v>
      </c>
      <c r="N8" s="115">
        <v>0</v>
      </c>
      <c r="O8" s="88">
        <v>0</v>
      </c>
      <c r="P8" s="88">
        <v>-15</v>
      </c>
      <c r="Q8" s="88">
        <v>0</v>
      </c>
      <c r="R8" s="88">
        <v>0</v>
      </c>
      <c r="S8" s="116">
        <v>0</v>
      </c>
      <c r="U8" s="115">
        <v>-15</v>
      </c>
      <c r="V8" s="116">
        <v>189.38</v>
      </c>
      <c r="W8">
        <v>141.07</v>
      </c>
      <c r="X8">
        <v>9.66</v>
      </c>
      <c r="Y8">
        <v>9.66</v>
      </c>
      <c r="Z8">
        <v>28.99</v>
      </c>
      <c r="AA8">
        <v>-15</v>
      </c>
    </row>
    <row r="9" spans="1:27">
      <c r="G9" t="s">
        <v>51</v>
      </c>
      <c r="H9" s="115">
        <v>84.06</v>
      </c>
      <c r="I9" s="88">
        <v>0</v>
      </c>
      <c r="J9" s="88">
        <v>0</v>
      </c>
      <c r="K9" s="88">
        <v>0</v>
      </c>
      <c r="L9" s="88">
        <v>9.66</v>
      </c>
      <c r="M9" s="116">
        <v>0</v>
      </c>
      <c r="N9" s="115">
        <v>0</v>
      </c>
      <c r="O9" s="88">
        <v>-30</v>
      </c>
      <c r="P9" s="88">
        <v>0</v>
      </c>
      <c r="Q9" s="88">
        <v>0</v>
      </c>
      <c r="R9" s="88">
        <v>0</v>
      </c>
      <c r="S9" s="116">
        <v>0</v>
      </c>
      <c r="U9" s="115">
        <v>-30</v>
      </c>
      <c r="V9" s="116">
        <v>93.72</v>
      </c>
      <c r="W9">
        <v>84.06</v>
      </c>
      <c r="X9">
        <v>-30</v>
      </c>
      <c r="Y9">
        <v>9.66</v>
      </c>
      <c r="Z9">
        <v>0</v>
      </c>
      <c r="AA9">
        <v>0</v>
      </c>
    </row>
    <row r="10" spans="1:27">
      <c r="G10" t="s">
        <v>52</v>
      </c>
      <c r="H10" s="115">
        <v>112.08</v>
      </c>
      <c r="I10" s="88">
        <v>0</v>
      </c>
      <c r="J10" s="88">
        <v>0</v>
      </c>
      <c r="K10" s="88">
        <v>0</v>
      </c>
      <c r="L10" s="88">
        <v>9.66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121.74</v>
      </c>
      <c r="W10">
        <v>112.08</v>
      </c>
      <c r="X10">
        <v>0</v>
      </c>
      <c r="Y10">
        <v>9.66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9.66</v>
      </c>
      <c r="J11" s="88">
        <v>0</v>
      </c>
      <c r="K11" s="88">
        <v>0</v>
      </c>
      <c r="L11" s="88">
        <v>9.66</v>
      </c>
      <c r="M11" s="116">
        <v>0</v>
      </c>
      <c r="N11" s="115">
        <v>-18</v>
      </c>
      <c r="O11" s="88">
        <v>0</v>
      </c>
      <c r="P11" s="88">
        <v>-40</v>
      </c>
      <c r="Q11" s="88">
        <v>0</v>
      </c>
      <c r="R11" s="88">
        <v>0</v>
      </c>
      <c r="S11" s="116">
        <v>0</v>
      </c>
      <c r="U11" s="115">
        <v>-58</v>
      </c>
      <c r="V11" s="116">
        <v>19.32</v>
      </c>
      <c r="W11">
        <v>-18</v>
      </c>
      <c r="X11">
        <v>9.66</v>
      </c>
      <c r="Y11">
        <v>9.66</v>
      </c>
      <c r="Z11">
        <v>0</v>
      </c>
      <c r="AA11">
        <v>-40</v>
      </c>
    </row>
    <row r="12" spans="1:27">
      <c r="G12" t="s">
        <v>54</v>
      </c>
      <c r="H12" s="115">
        <v>0</v>
      </c>
      <c r="I12" s="88">
        <v>9.66</v>
      </c>
      <c r="J12" s="88">
        <v>0</v>
      </c>
      <c r="K12" s="88">
        <v>0</v>
      </c>
      <c r="L12" s="88">
        <v>8.6999999999999993</v>
      </c>
      <c r="M12" s="116">
        <v>0</v>
      </c>
      <c r="N12" s="115">
        <v>-8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-8</v>
      </c>
      <c r="V12" s="116">
        <v>18.36</v>
      </c>
      <c r="W12">
        <v>-8</v>
      </c>
      <c r="X12">
        <v>9.66</v>
      </c>
      <c r="Y12">
        <v>8.6999999999999993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9.66</v>
      </c>
      <c r="J13" s="88">
        <v>0</v>
      </c>
      <c r="K13" s="88">
        <v>28.99</v>
      </c>
      <c r="L13" s="88">
        <v>15.94</v>
      </c>
      <c r="M13" s="116">
        <v>0</v>
      </c>
      <c r="N13" s="115">
        <v>-105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-105</v>
      </c>
      <c r="V13" s="116">
        <v>54.59</v>
      </c>
      <c r="W13">
        <v>-105</v>
      </c>
      <c r="X13">
        <v>9.66</v>
      </c>
      <c r="Y13">
        <v>15.94</v>
      </c>
      <c r="Z13">
        <v>28.99</v>
      </c>
      <c r="AA13">
        <v>0</v>
      </c>
    </row>
    <row r="14" spans="1:27">
      <c r="G14" t="s">
        <v>56</v>
      </c>
      <c r="H14" s="115">
        <v>0</v>
      </c>
      <c r="I14" s="88">
        <v>9.67</v>
      </c>
      <c r="J14" s="88">
        <v>0</v>
      </c>
      <c r="K14" s="88">
        <v>0</v>
      </c>
      <c r="L14" s="88">
        <v>6.76</v>
      </c>
      <c r="M14" s="116">
        <v>0</v>
      </c>
      <c r="N14" s="115">
        <v>-104</v>
      </c>
      <c r="O14" s="88">
        <v>0</v>
      </c>
      <c r="P14" s="88">
        <v>-55</v>
      </c>
      <c r="Q14" s="88">
        <v>0</v>
      </c>
      <c r="R14" s="88">
        <v>0</v>
      </c>
      <c r="S14" s="116">
        <v>0</v>
      </c>
      <c r="U14" s="115">
        <v>-159</v>
      </c>
      <c r="V14" s="116">
        <v>16.43</v>
      </c>
      <c r="W14">
        <v>-104</v>
      </c>
      <c r="X14">
        <v>9.67</v>
      </c>
      <c r="Y14">
        <v>6.76</v>
      </c>
      <c r="Z14">
        <v>0</v>
      </c>
      <c r="AA14">
        <v>-55</v>
      </c>
    </row>
    <row r="15" spans="1:27">
      <c r="G15" t="s">
        <v>57</v>
      </c>
      <c r="H15" s="115">
        <v>78.260000000000005</v>
      </c>
      <c r="I15" s="88">
        <v>0</v>
      </c>
      <c r="J15" s="88">
        <v>0</v>
      </c>
      <c r="K15" s="88">
        <v>0</v>
      </c>
      <c r="L15" s="88">
        <v>9.66</v>
      </c>
      <c r="M15" s="116">
        <v>0</v>
      </c>
      <c r="N15" s="115">
        <v>0</v>
      </c>
      <c r="O15" s="88">
        <v>0</v>
      </c>
      <c r="P15" s="88">
        <v>-40</v>
      </c>
      <c r="Q15" s="88">
        <v>-10</v>
      </c>
      <c r="R15" s="88">
        <v>0</v>
      </c>
      <c r="S15" s="116">
        <v>0</v>
      </c>
      <c r="U15" s="115">
        <v>-50</v>
      </c>
      <c r="V15" s="116">
        <v>87.92</v>
      </c>
      <c r="W15">
        <v>78.260000000000005</v>
      </c>
      <c r="X15">
        <v>0</v>
      </c>
      <c r="Y15">
        <v>9.66</v>
      </c>
      <c r="Z15">
        <v>-10</v>
      </c>
      <c r="AA15">
        <v>-40</v>
      </c>
    </row>
    <row r="16" spans="1:27">
      <c r="G16" t="s">
        <v>58</v>
      </c>
      <c r="H16" s="115">
        <v>75.37</v>
      </c>
      <c r="I16" s="88">
        <v>0</v>
      </c>
      <c r="J16" s="88">
        <v>0</v>
      </c>
      <c r="K16" s="88">
        <v>0</v>
      </c>
      <c r="L16" s="88">
        <v>9.66</v>
      </c>
      <c r="M16" s="116">
        <v>0</v>
      </c>
      <c r="N16" s="115">
        <v>0</v>
      </c>
      <c r="O16" s="88">
        <v>0</v>
      </c>
      <c r="P16" s="88">
        <v>0</v>
      </c>
      <c r="Q16" s="88">
        <v>-10</v>
      </c>
      <c r="R16" s="88">
        <v>0</v>
      </c>
      <c r="S16" s="116">
        <v>0</v>
      </c>
      <c r="U16" s="115">
        <v>-10</v>
      </c>
      <c r="V16" s="116">
        <v>85.03</v>
      </c>
      <c r="W16">
        <v>75.37</v>
      </c>
      <c r="X16">
        <v>0</v>
      </c>
      <c r="Y16">
        <v>9.66</v>
      </c>
      <c r="Z16">
        <v>-10</v>
      </c>
      <c r="AA16">
        <v>0</v>
      </c>
    </row>
    <row r="17" spans="7:27">
      <c r="G17" t="s">
        <v>59</v>
      </c>
      <c r="H17" s="115">
        <v>9.66</v>
      </c>
      <c r="I17" s="88">
        <v>0</v>
      </c>
      <c r="J17" s="88">
        <v>0</v>
      </c>
      <c r="K17" s="88">
        <v>0</v>
      </c>
      <c r="L17" s="88">
        <v>9.66</v>
      </c>
      <c r="M17" s="116">
        <v>0</v>
      </c>
      <c r="N17" s="115">
        <v>0</v>
      </c>
      <c r="O17" s="88">
        <v>-75</v>
      </c>
      <c r="P17" s="88">
        <v>0</v>
      </c>
      <c r="Q17" s="88">
        <v>-80</v>
      </c>
      <c r="R17" s="88">
        <v>0</v>
      </c>
      <c r="S17" s="116">
        <v>0</v>
      </c>
      <c r="U17" s="115">
        <v>-155</v>
      </c>
      <c r="V17" s="116">
        <v>19.32</v>
      </c>
      <c r="W17">
        <v>9.66</v>
      </c>
      <c r="X17">
        <v>-75</v>
      </c>
      <c r="Y17">
        <v>9.66</v>
      </c>
      <c r="Z17">
        <v>-80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9.66</v>
      </c>
      <c r="M18" s="116">
        <v>0</v>
      </c>
      <c r="N18" s="115">
        <v>0</v>
      </c>
      <c r="O18" s="88">
        <v>-54</v>
      </c>
      <c r="P18" s="88">
        <v>0</v>
      </c>
      <c r="Q18" s="88">
        <v>-15</v>
      </c>
      <c r="R18" s="88">
        <v>0</v>
      </c>
      <c r="S18" s="116">
        <v>0</v>
      </c>
      <c r="U18" s="115">
        <v>-69</v>
      </c>
      <c r="V18" s="116">
        <v>9.66</v>
      </c>
      <c r="W18">
        <v>0</v>
      </c>
      <c r="X18">
        <v>-54</v>
      </c>
      <c r="Y18">
        <v>9.66</v>
      </c>
      <c r="Z18">
        <v>-15</v>
      </c>
      <c r="AA18">
        <v>0</v>
      </c>
    </row>
    <row r="19" spans="7:27">
      <c r="G19" t="s">
        <v>61</v>
      </c>
      <c r="H19" s="115">
        <v>92.75</v>
      </c>
      <c r="I19" s="88">
        <v>0</v>
      </c>
      <c r="J19" s="88">
        <v>0</v>
      </c>
      <c r="K19" s="88">
        <v>0</v>
      </c>
      <c r="L19" s="88">
        <v>14.98</v>
      </c>
      <c r="M19" s="116">
        <v>0</v>
      </c>
      <c r="N19" s="115">
        <v>0</v>
      </c>
      <c r="O19" s="88">
        <v>-80</v>
      </c>
      <c r="P19" s="88">
        <v>-25</v>
      </c>
      <c r="Q19" s="88">
        <v>-15</v>
      </c>
      <c r="R19" s="88">
        <v>0</v>
      </c>
      <c r="S19" s="116">
        <v>0</v>
      </c>
      <c r="U19" s="115">
        <v>-120</v>
      </c>
      <c r="V19" s="116">
        <v>107.73</v>
      </c>
      <c r="W19">
        <v>92.75</v>
      </c>
      <c r="X19">
        <v>-80</v>
      </c>
      <c r="Y19">
        <v>14.98</v>
      </c>
      <c r="Z19">
        <v>-15</v>
      </c>
      <c r="AA19">
        <v>-25</v>
      </c>
    </row>
    <row r="20" spans="7:27">
      <c r="G20" t="s">
        <v>62</v>
      </c>
      <c r="H20" s="115">
        <v>34.79</v>
      </c>
      <c r="I20" s="88">
        <v>0</v>
      </c>
      <c r="J20" s="88">
        <v>0</v>
      </c>
      <c r="K20" s="88">
        <v>0</v>
      </c>
      <c r="L20" s="88">
        <v>6.76</v>
      </c>
      <c r="M20" s="116">
        <v>0</v>
      </c>
      <c r="N20" s="115">
        <v>0</v>
      </c>
      <c r="O20" s="88">
        <v>-75</v>
      </c>
      <c r="P20" s="88">
        <v>0</v>
      </c>
      <c r="Q20" s="88">
        <v>-80</v>
      </c>
      <c r="R20" s="88">
        <v>0</v>
      </c>
      <c r="S20" s="116">
        <v>0</v>
      </c>
      <c r="U20" s="115">
        <v>-155</v>
      </c>
      <c r="V20" s="116">
        <v>41.55</v>
      </c>
      <c r="W20">
        <v>34.79</v>
      </c>
      <c r="X20">
        <v>-75</v>
      </c>
      <c r="Y20">
        <v>6.76</v>
      </c>
      <c r="Z20">
        <v>-80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9.18</v>
      </c>
      <c r="M21" s="116">
        <v>0</v>
      </c>
      <c r="N21" s="115">
        <v>-26</v>
      </c>
      <c r="O21" s="88">
        <v>-50</v>
      </c>
      <c r="P21" s="88">
        <v>0</v>
      </c>
      <c r="Q21" s="88">
        <v>-20</v>
      </c>
      <c r="R21" s="88">
        <v>0</v>
      </c>
      <c r="S21" s="116">
        <v>0</v>
      </c>
      <c r="U21" s="115">
        <v>-96</v>
      </c>
      <c r="V21" s="116">
        <v>9.18</v>
      </c>
      <c r="W21">
        <v>-26</v>
      </c>
      <c r="X21">
        <v>-50</v>
      </c>
      <c r="Y21">
        <v>9.18</v>
      </c>
      <c r="Z21">
        <v>-20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48.31</v>
      </c>
      <c r="K22" s="88">
        <v>0</v>
      </c>
      <c r="L22" s="88">
        <v>9.18</v>
      </c>
      <c r="M22" s="116">
        <v>0</v>
      </c>
      <c r="N22" s="115">
        <v>-39</v>
      </c>
      <c r="O22" s="88">
        <v>-47</v>
      </c>
      <c r="P22" s="88">
        <v>0</v>
      </c>
      <c r="Q22" s="88">
        <v>-20</v>
      </c>
      <c r="R22" s="88">
        <v>0</v>
      </c>
      <c r="S22" s="116">
        <v>0</v>
      </c>
      <c r="U22" s="115">
        <v>-106</v>
      </c>
      <c r="V22" s="116">
        <v>57.49</v>
      </c>
      <c r="W22">
        <v>-39</v>
      </c>
      <c r="X22">
        <v>-47</v>
      </c>
      <c r="Y22">
        <v>9.18</v>
      </c>
      <c r="Z22">
        <v>-20</v>
      </c>
      <c r="AA22">
        <v>48.31</v>
      </c>
    </row>
    <row r="23" spans="7:27">
      <c r="G23" t="s">
        <v>65</v>
      </c>
      <c r="H23" s="115">
        <v>0</v>
      </c>
      <c r="I23" s="88">
        <v>0</v>
      </c>
      <c r="J23" s="88">
        <v>28.98</v>
      </c>
      <c r="K23" s="88">
        <v>0</v>
      </c>
      <c r="L23" s="88">
        <v>9.18</v>
      </c>
      <c r="M23" s="116">
        <v>0</v>
      </c>
      <c r="N23" s="115">
        <v>-57</v>
      </c>
      <c r="O23" s="88">
        <v>-46</v>
      </c>
      <c r="P23" s="88">
        <v>0</v>
      </c>
      <c r="Q23" s="88">
        <v>-95</v>
      </c>
      <c r="R23" s="88">
        <v>0</v>
      </c>
      <c r="S23" s="116">
        <v>0</v>
      </c>
      <c r="U23" s="115">
        <v>-198</v>
      </c>
      <c r="V23" s="116">
        <v>38.159999999999997</v>
      </c>
      <c r="W23">
        <v>-57</v>
      </c>
      <c r="X23">
        <v>-46</v>
      </c>
      <c r="Y23">
        <v>9.18</v>
      </c>
      <c r="Z23">
        <v>-95</v>
      </c>
      <c r="AA23">
        <v>28.98</v>
      </c>
    </row>
    <row r="24" spans="7:27">
      <c r="G24" t="s">
        <v>66</v>
      </c>
      <c r="H24" s="115">
        <v>0</v>
      </c>
      <c r="I24" s="88">
        <v>0</v>
      </c>
      <c r="J24" s="88">
        <v>28.98</v>
      </c>
      <c r="K24" s="88">
        <v>0</v>
      </c>
      <c r="L24" s="88">
        <v>9.18</v>
      </c>
      <c r="M24" s="116">
        <v>0</v>
      </c>
      <c r="N24" s="115">
        <v>-133</v>
      </c>
      <c r="O24" s="88">
        <v>-40</v>
      </c>
      <c r="P24" s="88">
        <v>0</v>
      </c>
      <c r="Q24" s="88">
        <v>-30</v>
      </c>
      <c r="R24" s="88">
        <v>0</v>
      </c>
      <c r="S24" s="116">
        <v>0</v>
      </c>
      <c r="U24" s="115">
        <v>-203</v>
      </c>
      <c r="V24" s="116">
        <v>38.159999999999997</v>
      </c>
      <c r="W24">
        <v>-133</v>
      </c>
      <c r="X24">
        <v>-40</v>
      </c>
      <c r="Y24">
        <v>9.18</v>
      </c>
      <c r="Z24">
        <v>-30</v>
      </c>
      <c r="AA24">
        <v>28.98</v>
      </c>
    </row>
    <row r="25" spans="7:27">
      <c r="G25" t="s">
        <v>67</v>
      </c>
      <c r="H25" s="115">
        <v>0</v>
      </c>
      <c r="I25" s="88">
        <v>0</v>
      </c>
      <c r="J25" s="88">
        <v>38.65</v>
      </c>
      <c r="K25" s="88">
        <v>0</v>
      </c>
      <c r="L25" s="88">
        <v>14.49</v>
      </c>
      <c r="M25" s="116">
        <v>0</v>
      </c>
      <c r="N25" s="115">
        <v>-110</v>
      </c>
      <c r="O25" s="88">
        <v>-30</v>
      </c>
      <c r="P25" s="88">
        <v>0</v>
      </c>
      <c r="Q25" s="88">
        <v>-30</v>
      </c>
      <c r="R25" s="88">
        <v>0</v>
      </c>
      <c r="S25" s="116">
        <v>0</v>
      </c>
      <c r="U25" s="115">
        <v>-170</v>
      </c>
      <c r="V25" s="116">
        <v>53.14</v>
      </c>
      <c r="W25">
        <v>-110</v>
      </c>
      <c r="X25">
        <v>-30</v>
      </c>
      <c r="Y25">
        <v>14.49</v>
      </c>
      <c r="Z25">
        <v>-30</v>
      </c>
      <c r="AA25">
        <v>38.65</v>
      </c>
    </row>
    <row r="26" spans="7:27">
      <c r="G26" t="s">
        <v>68</v>
      </c>
      <c r="H26" s="115">
        <v>0</v>
      </c>
      <c r="I26" s="88">
        <v>0</v>
      </c>
      <c r="J26" s="88">
        <v>38.65</v>
      </c>
      <c r="K26" s="88">
        <v>0</v>
      </c>
      <c r="L26" s="88">
        <v>6.76</v>
      </c>
      <c r="M26" s="116">
        <v>0</v>
      </c>
      <c r="N26" s="115">
        <v>-174</v>
      </c>
      <c r="O26" s="88">
        <v>-34</v>
      </c>
      <c r="P26" s="88">
        <v>0</v>
      </c>
      <c r="Q26" s="88">
        <v>-60</v>
      </c>
      <c r="R26" s="88">
        <v>0</v>
      </c>
      <c r="S26" s="116">
        <v>0</v>
      </c>
      <c r="U26" s="115">
        <v>-268</v>
      </c>
      <c r="V26" s="116">
        <v>45.41</v>
      </c>
      <c r="W26">
        <v>-174</v>
      </c>
      <c r="X26">
        <v>-34</v>
      </c>
      <c r="Y26">
        <v>6.76</v>
      </c>
      <c r="Z26">
        <v>-60</v>
      </c>
      <c r="AA26">
        <v>38.65</v>
      </c>
    </row>
    <row r="27" spans="7:27">
      <c r="G27" t="s">
        <v>69</v>
      </c>
      <c r="H27" s="115">
        <v>0</v>
      </c>
      <c r="I27" s="88">
        <v>14.49</v>
      </c>
      <c r="J27" s="88">
        <v>0</v>
      </c>
      <c r="K27" s="88">
        <v>0</v>
      </c>
      <c r="L27" s="88">
        <v>9.18</v>
      </c>
      <c r="M27" s="116">
        <v>0</v>
      </c>
      <c r="N27" s="115">
        <v>-200</v>
      </c>
      <c r="O27" s="88">
        <v>0</v>
      </c>
      <c r="P27" s="88">
        <v>0</v>
      </c>
      <c r="Q27" s="88">
        <v>-30</v>
      </c>
      <c r="R27" s="88">
        <v>0</v>
      </c>
      <c r="S27" s="116">
        <v>0</v>
      </c>
      <c r="U27" s="115">
        <v>-230</v>
      </c>
      <c r="V27" s="116">
        <v>23.67</v>
      </c>
      <c r="W27">
        <v>-200</v>
      </c>
      <c r="X27">
        <v>14.49</v>
      </c>
      <c r="Y27">
        <v>9.18</v>
      </c>
      <c r="Z27">
        <v>-30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57.97</v>
      </c>
      <c r="K28" s="88">
        <v>0</v>
      </c>
      <c r="L28" s="88">
        <v>9.18</v>
      </c>
      <c r="M28" s="116">
        <v>0</v>
      </c>
      <c r="N28" s="115">
        <v>-203</v>
      </c>
      <c r="O28" s="88">
        <v>0</v>
      </c>
      <c r="P28" s="88">
        <v>0</v>
      </c>
      <c r="Q28" s="88">
        <v>-98</v>
      </c>
      <c r="R28" s="88">
        <v>0</v>
      </c>
      <c r="S28" s="116">
        <v>0</v>
      </c>
      <c r="U28" s="115">
        <v>-301</v>
      </c>
      <c r="V28" s="116">
        <v>67.150000000000006</v>
      </c>
      <c r="W28">
        <v>-203</v>
      </c>
      <c r="X28">
        <v>0</v>
      </c>
      <c r="Y28">
        <v>9.18</v>
      </c>
      <c r="Z28">
        <v>-98</v>
      </c>
      <c r="AA28">
        <v>57.97</v>
      </c>
    </row>
    <row r="29" spans="7:27">
      <c r="G29" t="s">
        <v>71</v>
      </c>
      <c r="H29" s="115">
        <v>0</v>
      </c>
      <c r="I29" s="88">
        <v>0</v>
      </c>
      <c r="J29" s="88">
        <v>57.97</v>
      </c>
      <c r="K29" s="88">
        <v>0</v>
      </c>
      <c r="L29" s="88">
        <v>9.18</v>
      </c>
      <c r="M29" s="116">
        <v>0</v>
      </c>
      <c r="N29" s="115">
        <v>-319</v>
      </c>
      <c r="O29" s="88">
        <v>-45</v>
      </c>
      <c r="P29" s="88">
        <v>0</v>
      </c>
      <c r="Q29" s="88">
        <v>-30</v>
      </c>
      <c r="R29" s="88">
        <v>0</v>
      </c>
      <c r="S29" s="116">
        <v>0</v>
      </c>
      <c r="U29" s="115">
        <v>-394</v>
      </c>
      <c r="V29" s="116">
        <v>67.150000000000006</v>
      </c>
      <c r="W29">
        <v>-319</v>
      </c>
      <c r="X29">
        <v>-45</v>
      </c>
      <c r="Y29">
        <v>9.18</v>
      </c>
      <c r="Z29">
        <v>-30</v>
      </c>
      <c r="AA29">
        <v>57.97</v>
      </c>
    </row>
    <row r="30" spans="7:27">
      <c r="G30" t="s">
        <v>72</v>
      </c>
      <c r="H30" s="115">
        <v>0</v>
      </c>
      <c r="I30" s="88">
        <v>0</v>
      </c>
      <c r="J30" s="88">
        <v>28.98</v>
      </c>
      <c r="K30" s="88">
        <v>0</v>
      </c>
      <c r="L30" s="88">
        <v>9.18</v>
      </c>
      <c r="M30" s="116">
        <v>0</v>
      </c>
      <c r="N30" s="115">
        <v>-308</v>
      </c>
      <c r="O30" s="88">
        <v>-60</v>
      </c>
      <c r="P30" s="88">
        <v>0</v>
      </c>
      <c r="Q30" s="88">
        <v>-20</v>
      </c>
      <c r="R30" s="88">
        <v>0</v>
      </c>
      <c r="S30" s="116">
        <v>0</v>
      </c>
      <c r="U30" s="115">
        <v>-388</v>
      </c>
      <c r="V30" s="116">
        <v>38.159999999999997</v>
      </c>
      <c r="W30">
        <v>-308</v>
      </c>
      <c r="X30">
        <v>-60</v>
      </c>
      <c r="Y30">
        <v>9.18</v>
      </c>
      <c r="Z30">
        <v>-20</v>
      </c>
      <c r="AA30">
        <v>28.98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15.17</v>
      </c>
      <c r="M31" s="116">
        <v>0</v>
      </c>
      <c r="N31" s="115">
        <v>0</v>
      </c>
      <c r="O31" s="88">
        <v>-30</v>
      </c>
      <c r="P31" s="88">
        <v>0</v>
      </c>
      <c r="Q31" s="88">
        <v>-20</v>
      </c>
      <c r="R31" s="88">
        <v>0</v>
      </c>
      <c r="S31" s="116">
        <v>0</v>
      </c>
      <c r="U31" s="115">
        <v>-50</v>
      </c>
      <c r="V31" s="116">
        <v>15.17</v>
      </c>
      <c r="W31">
        <v>0</v>
      </c>
      <c r="X31">
        <v>-30</v>
      </c>
      <c r="Y31">
        <v>15.17</v>
      </c>
      <c r="Z31">
        <v>-20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7.73</v>
      </c>
      <c r="M32" s="116">
        <v>0</v>
      </c>
      <c r="N32" s="115">
        <v>-54</v>
      </c>
      <c r="O32" s="88">
        <v>-35</v>
      </c>
      <c r="P32" s="88">
        <v>-100</v>
      </c>
      <c r="Q32" s="88">
        <v>-20</v>
      </c>
      <c r="R32" s="88">
        <v>0</v>
      </c>
      <c r="S32" s="116">
        <v>0</v>
      </c>
      <c r="U32" s="115">
        <v>-209</v>
      </c>
      <c r="V32" s="116">
        <v>7.73</v>
      </c>
      <c r="W32">
        <v>-54</v>
      </c>
      <c r="X32">
        <v>-35</v>
      </c>
      <c r="Y32">
        <v>7.73</v>
      </c>
      <c r="Z32">
        <v>-20</v>
      </c>
      <c r="AA32">
        <v>-100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11.59</v>
      </c>
      <c r="M33" s="116">
        <v>0</v>
      </c>
      <c r="N33" s="115">
        <v>-155</v>
      </c>
      <c r="O33" s="88">
        <v>-65</v>
      </c>
      <c r="P33" s="88">
        <v>-190</v>
      </c>
      <c r="Q33" s="88">
        <v>-95</v>
      </c>
      <c r="R33" s="88">
        <v>0</v>
      </c>
      <c r="S33" s="116">
        <v>0</v>
      </c>
      <c r="U33" s="115">
        <v>-505</v>
      </c>
      <c r="V33" s="116">
        <v>11.59</v>
      </c>
      <c r="W33">
        <v>-155</v>
      </c>
      <c r="X33">
        <v>-65</v>
      </c>
      <c r="Y33">
        <v>11.59</v>
      </c>
      <c r="Z33">
        <v>-95</v>
      </c>
      <c r="AA33">
        <v>-190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11.59</v>
      </c>
      <c r="M34" s="116">
        <v>0</v>
      </c>
      <c r="N34" s="115">
        <v>-166</v>
      </c>
      <c r="O34" s="88">
        <v>-60</v>
      </c>
      <c r="P34" s="88">
        <v>-240</v>
      </c>
      <c r="Q34" s="88">
        <v>0</v>
      </c>
      <c r="R34" s="88">
        <v>0</v>
      </c>
      <c r="S34" s="116">
        <v>0</v>
      </c>
      <c r="U34" s="115">
        <v>-466</v>
      </c>
      <c r="V34" s="116">
        <v>11.59</v>
      </c>
      <c r="W34">
        <v>-166</v>
      </c>
      <c r="X34">
        <v>-60</v>
      </c>
      <c r="Y34">
        <v>11.59</v>
      </c>
      <c r="Z34">
        <v>0</v>
      </c>
      <c r="AA34">
        <v>-240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14.49</v>
      </c>
      <c r="M35" s="116">
        <v>0</v>
      </c>
      <c r="N35" s="115">
        <v>-90</v>
      </c>
      <c r="O35" s="88">
        <v>-70</v>
      </c>
      <c r="P35" s="88">
        <v>-150</v>
      </c>
      <c r="Q35" s="88">
        <v>0</v>
      </c>
      <c r="R35" s="88">
        <v>0</v>
      </c>
      <c r="S35" s="116">
        <v>0</v>
      </c>
      <c r="U35" s="115">
        <v>-310</v>
      </c>
      <c r="V35" s="116">
        <v>14.49</v>
      </c>
      <c r="W35">
        <v>-90</v>
      </c>
      <c r="X35">
        <v>-70</v>
      </c>
      <c r="Y35">
        <v>14.49</v>
      </c>
      <c r="Z35">
        <v>0</v>
      </c>
      <c r="AA35">
        <v>-150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15.46</v>
      </c>
      <c r="M36" s="116">
        <v>0</v>
      </c>
      <c r="N36" s="115">
        <v>-4</v>
      </c>
      <c r="O36" s="88">
        <v>-70</v>
      </c>
      <c r="P36" s="88">
        <v>-60</v>
      </c>
      <c r="Q36" s="88">
        <v>0</v>
      </c>
      <c r="R36" s="88">
        <v>0</v>
      </c>
      <c r="S36" s="116">
        <v>0</v>
      </c>
      <c r="U36" s="115">
        <v>-134</v>
      </c>
      <c r="V36" s="116">
        <v>15.46</v>
      </c>
      <c r="W36">
        <v>-4</v>
      </c>
      <c r="X36">
        <v>-70</v>
      </c>
      <c r="Y36">
        <v>15.46</v>
      </c>
      <c r="Z36">
        <v>0</v>
      </c>
      <c r="AA36">
        <v>-60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23.87</v>
      </c>
      <c r="M37" s="116">
        <v>0</v>
      </c>
      <c r="N37" s="115">
        <v>-44</v>
      </c>
      <c r="O37" s="88">
        <v>-87</v>
      </c>
      <c r="P37" s="88">
        <v>-30</v>
      </c>
      <c r="Q37" s="88">
        <v>0</v>
      </c>
      <c r="R37" s="88">
        <v>0</v>
      </c>
      <c r="S37" s="116">
        <v>0</v>
      </c>
      <c r="U37" s="115">
        <v>-161</v>
      </c>
      <c r="V37" s="116">
        <v>23.87</v>
      </c>
      <c r="W37">
        <v>-44</v>
      </c>
      <c r="X37">
        <v>-87</v>
      </c>
      <c r="Y37">
        <v>23.87</v>
      </c>
      <c r="Z37">
        <v>0</v>
      </c>
      <c r="AA37">
        <v>-30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17.39</v>
      </c>
      <c r="M38" s="116">
        <v>0</v>
      </c>
      <c r="N38" s="115">
        <v>-12</v>
      </c>
      <c r="O38" s="88">
        <v>-55</v>
      </c>
      <c r="P38" s="88">
        <v>-30</v>
      </c>
      <c r="Q38" s="88">
        <v>0</v>
      </c>
      <c r="R38" s="88">
        <v>0</v>
      </c>
      <c r="S38" s="116">
        <v>0</v>
      </c>
      <c r="U38" s="115">
        <v>-97</v>
      </c>
      <c r="V38" s="116">
        <v>17.39</v>
      </c>
      <c r="W38">
        <v>-12</v>
      </c>
      <c r="X38">
        <v>-55</v>
      </c>
      <c r="Y38">
        <v>17.39</v>
      </c>
      <c r="Z38">
        <v>0</v>
      </c>
      <c r="AA38">
        <v>-30</v>
      </c>
    </row>
    <row r="39" spans="7:27">
      <c r="G39" t="s">
        <v>81</v>
      </c>
      <c r="H39" s="115">
        <v>100.49</v>
      </c>
      <c r="I39" s="88">
        <v>0</v>
      </c>
      <c r="J39" s="88">
        <v>0</v>
      </c>
      <c r="K39" s="88">
        <v>38.65</v>
      </c>
      <c r="L39" s="88">
        <v>19.32</v>
      </c>
      <c r="M39" s="116">
        <v>0</v>
      </c>
      <c r="N39" s="115">
        <v>0</v>
      </c>
      <c r="O39" s="88">
        <v>-60</v>
      </c>
      <c r="P39" s="88">
        <v>-30</v>
      </c>
      <c r="Q39" s="88">
        <v>0</v>
      </c>
      <c r="R39" s="88">
        <v>0</v>
      </c>
      <c r="S39" s="116">
        <v>0</v>
      </c>
      <c r="U39" s="115">
        <v>-90</v>
      </c>
      <c r="V39" s="116">
        <v>158.46</v>
      </c>
      <c r="W39">
        <v>100.49</v>
      </c>
      <c r="X39">
        <v>-60</v>
      </c>
      <c r="Y39">
        <v>19.32</v>
      </c>
      <c r="Z39">
        <v>38.65</v>
      </c>
      <c r="AA39">
        <v>-30</v>
      </c>
    </row>
    <row r="40" spans="7:27">
      <c r="G40" t="s">
        <v>82</v>
      </c>
      <c r="H40" s="115">
        <v>115.95</v>
      </c>
      <c r="I40" s="88">
        <v>0</v>
      </c>
      <c r="J40" s="88">
        <v>0</v>
      </c>
      <c r="K40" s="88">
        <v>0</v>
      </c>
      <c r="L40" s="88">
        <v>19.32</v>
      </c>
      <c r="M40" s="116">
        <v>0</v>
      </c>
      <c r="N40" s="115">
        <v>0</v>
      </c>
      <c r="O40" s="88">
        <v>-25</v>
      </c>
      <c r="P40" s="88">
        <v>-15</v>
      </c>
      <c r="Q40" s="88">
        <v>0</v>
      </c>
      <c r="R40" s="88">
        <v>0</v>
      </c>
      <c r="S40" s="116">
        <v>0</v>
      </c>
      <c r="U40" s="115">
        <v>-40</v>
      </c>
      <c r="V40" s="116">
        <v>135.27000000000001</v>
      </c>
      <c r="W40">
        <v>115.95</v>
      </c>
      <c r="X40">
        <v>-25</v>
      </c>
      <c r="Y40">
        <v>19.32</v>
      </c>
      <c r="Z40">
        <v>0</v>
      </c>
      <c r="AA40">
        <v>-15</v>
      </c>
    </row>
    <row r="41" spans="7:27">
      <c r="G41" t="s">
        <v>83</v>
      </c>
      <c r="H41" s="115">
        <v>24.15</v>
      </c>
      <c r="I41" s="88">
        <v>0</v>
      </c>
      <c r="J41" s="88">
        <v>0</v>
      </c>
      <c r="K41" s="88">
        <v>0</v>
      </c>
      <c r="L41" s="88">
        <v>21.26</v>
      </c>
      <c r="M41" s="116">
        <v>0</v>
      </c>
      <c r="N41" s="115">
        <v>0</v>
      </c>
      <c r="O41" s="88">
        <v>-170</v>
      </c>
      <c r="P41" s="88">
        <v>-170</v>
      </c>
      <c r="Q41" s="88">
        <v>0</v>
      </c>
      <c r="R41" s="88">
        <v>0</v>
      </c>
      <c r="S41" s="116">
        <v>0</v>
      </c>
      <c r="U41" s="115">
        <v>-340</v>
      </c>
      <c r="V41" s="116">
        <v>45.41</v>
      </c>
      <c r="W41">
        <v>24.15</v>
      </c>
      <c r="X41">
        <v>-170</v>
      </c>
      <c r="Y41">
        <v>21.26</v>
      </c>
      <c r="Z41">
        <v>0</v>
      </c>
      <c r="AA41">
        <v>-170</v>
      </c>
    </row>
    <row r="42" spans="7:27">
      <c r="G42" t="s">
        <v>84</v>
      </c>
      <c r="H42" s="115">
        <v>20.29</v>
      </c>
      <c r="I42" s="88">
        <v>0</v>
      </c>
      <c r="J42" s="88">
        <v>0</v>
      </c>
      <c r="K42" s="88">
        <v>0</v>
      </c>
      <c r="L42" s="88">
        <v>21.26</v>
      </c>
      <c r="M42" s="116">
        <v>0</v>
      </c>
      <c r="N42" s="115">
        <v>0</v>
      </c>
      <c r="O42" s="88">
        <v>-165</v>
      </c>
      <c r="P42" s="88">
        <v>-70</v>
      </c>
      <c r="Q42" s="88">
        <v>0</v>
      </c>
      <c r="R42" s="88">
        <v>0</v>
      </c>
      <c r="S42" s="116">
        <v>0</v>
      </c>
      <c r="U42" s="115">
        <v>-235</v>
      </c>
      <c r="V42" s="116">
        <v>41.55</v>
      </c>
      <c r="W42">
        <v>20.29</v>
      </c>
      <c r="X42">
        <v>-165</v>
      </c>
      <c r="Y42">
        <v>21.26</v>
      </c>
      <c r="Z42">
        <v>0</v>
      </c>
      <c r="AA42">
        <v>-70</v>
      </c>
    </row>
    <row r="43" spans="7:27">
      <c r="G43" t="s">
        <v>85</v>
      </c>
      <c r="H43" s="115">
        <v>10.63</v>
      </c>
      <c r="I43" s="88">
        <v>0</v>
      </c>
      <c r="J43" s="88">
        <v>0</v>
      </c>
      <c r="K43" s="88">
        <v>0</v>
      </c>
      <c r="L43" s="88">
        <v>27.05</v>
      </c>
      <c r="M43" s="116">
        <v>0</v>
      </c>
      <c r="N43" s="115">
        <v>0</v>
      </c>
      <c r="O43" s="88">
        <v>-175</v>
      </c>
      <c r="P43" s="88">
        <v>-270</v>
      </c>
      <c r="Q43" s="88">
        <v>0</v>
      </c>
      <c r="R43" s="88">
        <v>0</v>
      </c>
      <c r="S43" s="116">
        <v>0</v>
      </c>
      <c r="U43" s="115">
        <v>-445</v>
      </c>
      <c r="V43" s="116">
        <v>37.68</v>
      </c>
      <c r="W43">
        <v>10.63</v>
      </c>
      <c r="X43">
        <v>-175</v>
      </c>
      <c r="Y43">
        <v>27.05</v>
      </c>
      <c r="Z43">
        <v>0</v>
      </c>
      <c r="AA43">
        <v>-270</v>
      </c>
    </row>
    <row r="44" spans="7:27">
      <c r="G44" t="s">
        <v>86</v>
      </c>
      <c r="H44" s="115">
        <v>20.29</v>
      </c>
      <c r="I44" s="88">
        <v>0</v>
      </c>
      <c r="J44" s="88">
        <v>0</v>
      </c>
      <c r="K44" s="88">
        <v>0</v>
      </c>
      <c r="L44" s="88">
        <v>17.87</v>
      </c>
      <c r="M44" s="116">
        <v>0</v>
      </c>
      <c r="N44" s="115">
        <v>0</v>
      </c>
      <c r="O44" s="88">
        <v>-175</v>
      </c>
      <c r="P44" s="88">
        <v>-190</v>
      </c>
      <c r="Q44" s="88">
        <v>0</v>
      </c>
      <c r="R44" s="88">
        <v>0</v>
      </c>
      <c r="S44" s="116">
        <v>0</v>
      </c>
      <c r="U44" s="115">
        <v>-365</v>
      </c>
      <c r="V44" s="116">
        <v>38.159999999999997</v>
      </c>
      <c r="W44">
        <v>20.29</v>
      </c>
      <c r="X44">
        <v>-175</v>
      </c>
      <c r="Y44">
        <v>17.87</v>
      </c>
      <c r="Z44">
        <v>0</v>
      </c>
      <c r="AA44">
        <v>-190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20.29</v>
      </c>
      <c r="M45" s="116">
        <v>0</v>
      </c>
      <c r="N45" s="115">
        <v>-57</v>
      </c>
      <c r="O45" s="88">
        <v>-150</v>
      </c>
      <c r="P45" s="88">
        <v>-150</v>
      </c>
      <c r="Q45" s="88">
        <v>0</v>
      </c>
      <c r="R45" s="88">
        <v>0</v>
      </c>
      <c r="S45" s="116">
        <v>0</v>
      </c>
      <c r="U45" s="115">
        <v>-357</v>
      </c>
      <c r="V45" s="116">
        <v>20.29</v>
      </c>
      <c r="W45">
        <v>-57</v>
      </c>
      <c r="X45">
        <v>-150</v>
      </c>
      <c r="Y45">
        <v>20.29</v>
      </c>
      <c r="Z45">
        <v>0</v>
      </c>
      <c r="AA45">
        <v>-150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20.77</v>
      </c>
      <c r="M46" s="116">
        <v>0</v>
      </c>
      <c r="N46" s="115">
        <v>-29</v>
      </c>
      <c r="O46" s="88">
        <v>-150</v>
      </c>
      <c r="P46" s="88">
        <v>-150</v>
      </c>
      <c r="Q46" s="88">
        <v>0</v>
      </c>
      <c r="R46" s="88">
        <v>0</v>
      </c>
      <c r="S46" s="116">
        <v>0</v>
      </c>
      <c r="U46" s="115">
        <v>-329</v>
      </c>
      <c r="V46" s="116">
        <v>20.77</v>
      </c>
      <c r="W46">
        <v>-29</v>
      </c>
      <c r="X46">
        <v>-150</v>
      </c>
      <c r="Y46">
        <v>20.77</v>
      </c>
      <c r="Z46">
        <v>0</v>
      </c>
      <c r="AA46">
        <v>-150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15.46</v>
      </c>
      <c r="M47" s="116">
        <v>0</v>
      </c>
      <c r="N47" s="115">
        <v>-80.41</v>
      </c>
      <c r="O47" s="88">
        <v>-205</v>
      </c>
      <c r="P47" s="88">
        <v>-310</v>
      </c>
      <c r="Q47" s="88">
        <v>0</v>
      </c>
      <c r="R47" s="88">
        <v>0</v>
      </c>
      <c r="S47" s="116">
        <v>0</v>
      </c>
      <c r="U47" s="115">
        <v>-595.41</v>
      </c>
      <c r="V47" s="116">
        <v>15.46</v>
      </c>
      <c r="W47">
        <v>-80.41</v>
      </c>
      <c r="X47">
        <v>-205</v>
      </c>
      <c r="Y47">
        <v>15.46</v>
      </c>
      <c r="Z47">
        <v>0</v>
      </c>
      <c r="AA47">
        <v>-310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16.43</v>
      </c>
      <c r="M48" s="116">
        <v>0</v>
      </c>
      <c r="N48" s="115">
        <v>-40.409999999999997</v>
      </c>
      <c r="O48" s="88">
        <v>-200</v>
      </c>
      <c r="P48" s="88">
        <v>-250</v>
      </c>
      <c r="Q48" s="88">
        <v>0</v>
      </c>
      <c r="R48" s="88">
        <v>0</v>
      </c>
      <c r="S48" s="116">
        <v>0</v>
      </c>
      <c r="U48" s="115">
        <v>-490.41</v>
      </c>
      <c r="V48" s="116">
        <v>16.43</v>
      </c>
      <c r="W48">
        <v>-40.409999999999997</v>
      </c>
      <c r="X48">
        <v>-200</v>
      </c>
      <c r="Y48">
        <v>16.43</v>
      </c>
      <c r="Z48">
        <v>0</v>
      </c>
      <c r="AA48">
        <v>-250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21.26</v>
      </c>
      <c r="M49" s="116">
        <v>0</v>
      </c>
      <c r="N49" s="115">
        <v>-162</v>
      </c>
      <c r="O49" s="88">
        <v>-180</v>
      </c>
      <c r="P49" s="88">
        <v>-250</v>
      </c>
      <c r="Q49" s="88">
        <v>0</v>
      </c>
      <c r="R49" s="88">
        <v>0</v>
      </c>
      <c r="S49" s="116">
        <v>0</v>
      </c>
      <c r="U49" s="115">
        <v>-592</v>
      </c>
      <c r="V49" s="116">
        <v>21.26</v>
      </c>
      <c r="W49">
        <v>-162</v>
      </c>
      <c r="X49">
        <v>-180</v>
      </c>
      <c r="Y49">
        <v>21.26</v>
      </c>
      <c r="Z49">
        <v>0</v>
      </c>
      <c r="AA49">
        <v>-250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13.53</v>
      </c>
      <c r="M50" s="116">
        <v>0</v>
      </c>
      <c r="N50" s="115">
        <v>-227</v>
      </c>
      <c r="O50" s="88">
        <v>-160</v>
      </c>
      <c r="P50" s="88">
        <v>-180</v>
      </c>
      <c r="Q50" s="88">
        <v>0</v>
      </c>
      <c r="R50" s="88">
        <v>0</v>
      </c>
      <c r="S50" s="116">
        <v>0</v>
      </c>
      <c r="U50" s="115">
        <v>-567</v>
      </c>
      <c r="V50" s="116">
        <v>13.53</v>
      </c>
      <c r="W50">
        <v>-227</v>
      </c>
      <c r="X50">
        <v>-160</v>
      </c>
      <c r="Y50">
        <v>13.53</v>
      </c>
      <c r="Z50">
        <v>0</v>
      </c>
      <c r="AA50">
        <v>-180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12.56</v>
      </c>
      <c r="M51" s="116">
        <v>0</v>
      </c>
      <c r="N51" s="115">
        <v>-271</v>
      </c>
      <c r="O51" s="88">
        <v>-230</v>
      </c>
      <c r="P51" s="88">
        <v>-170</v>
      </c>
      <c r="Q51" s="88">
        <v>0</v>
      </c>
      <c r="R51" s="88">
        <v>0</v>
      </c>
      <c r="S51" s="116">
        <v>0</v>
      </c>
      <c r="U51" s="115">
        <v>-671</v>
      </c>
      <c r="V51" s="116">
        <v>12.56</v>
      </c>
      <c r="W51">
        <v>-271</v>
      </c>
      <c r="X51">
        <v>-230</v>
      </c>
      <c r="Y51">
        <v>12.56</v>
      </c>
      <c r="Z51">
        <v>0</v>
      </c>
      <c r="AA51">
        <v>-170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12.56</v>
      </c>
      <c r="M52" s="116">
        <v>0</v>
      </c>
      <c r="N52" s="115">
        <v>-261</v>
      </c>
      <c r="O52" s="88">
        <v>-170</v>
      </c>
      <c r="P52" s="88">
        <v>-200</v>
      </c>
      <c r="Q52" s="88">
        <v>0</v>
      </c>
      <c r="R52" s="88">
        <v>0</v>
      </c>
      <c r="S52" s="116">
        <v>0</v>
      </c>
      <c r="U52" s="115">
        <v>-631</v>
      </c>
      <c r="V52" s="116">
        <v>12.56</v>
      </c>
      <c r="W52">
        <v>-261</v>
      </c>
      <c r="X52">
        <v>-170</v>
      </c>
      <c r="Y52">
        <v>12.56</v>
      </c>
      <c r="Z52">
        <v>0</v>
      </c>
      <c r="AA52">
        <v>-200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12.56</v>
      </c>
      <c r="M53" s="116">
        <v>0</v>
      </c>
      <c r="N53" s="115">
        <v>-354</v>
      </c>
      <c r="O53" s="88">
        <v>-220</v>
      </c>
      <c r="P53" s="88">
        <v>-180</v>
      </c>
      <c r="Q53" s="88">
        <v>0</v>
      </c>
      <c r="R53" s="88">
        <v>0</v>
      </c>
      <c r="S53" s="116">
        <v>0</v>
      </c>
      <c r="U53" s="115">
        <v>-754</v>
      </c>
      <c r="V53" s="116">
        <v>12.56</v>
      </c>
      <c r="W53">
        <v>-354</v>
      </c>
      <c r="X53">
        <v>-220</v>
      </c>
      <c r="Y53">
        <v>12.56</v>
      </c>
      <c r="Z53">
        <v>0</v>
      </c>
      <c r="AA53">
        <v>-180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12.56</v>
      </c>
      <c r="M54" s="116">
        <v>0</v>
      </c>
      <c r="N54" s="115">
        <v>-401</v>
      </c>
      <c r="O54" s="88">
        <v>-220</v>
      </c>
      <c r="P54" s="88">
        <v>-200</v>
      </c>
      <c r="Q54" s="88">
        <v>0</v>
      </c>
      <c r="R54" s="88">
        <v>0</v>
      </c>
      <c r="S54" s="116">
        <v>0</v>
      </c>
      <c r="U54" s="115">
        <v>-821</v>
      </c>
      <c r="V54" s="116">
        <v>12.56</v>
      </c>
      <c r="W54">
        <v>-401</v>
      </c>
      <c r="X54">
        <v>-220</v>
      </c>
      <c r="Y54">
        <v>12.56</v>
      </c>
      <c r="Z54">
        <v>0</v>
      </c>
      <c r="AA54">
        <v>-200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27.05</v>
      </c>
      <c r="M55" s="116">
        <v>0</v>
      </c>
      <c r="N55" s="115">
        <v>-329</v>
      </c>
      <c r="O55" s="88">
        <v>-250</v>
      </c>
      <c r="P55" s="88">
        <v>-350</v>
      </c>
      <c r="Q55" s="88">
        <v>0</v>
      </c>
      <c r="R55" s="88">
        <v>0</v>
      </c>
      <c r="S55" s="116">
        <v>0</v>
      </c>
      <c r="U55" s="115">
        <v>-929</v>
      </c>
      <c r="V55" s="116">
        <v>27.05</v>
      </c>
      <c r="W55">
        <v>-329</v>
      </c>
      <c r="X55">
        <v>-250</v>
      </c>
      <c r="Y55">
        <v>27.05</v>
      </c>
      <c r="Z55">
        <v>0</v>
      </c>
      <c r="AA55">
        <v>-350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18.36</v>
      </c>
      <c r="M56" s="116">
        <v>0</v>
      </c>
      <c r="N56" s="115">
        <v>-300</v>
      </c>
      <c r="O56" s="88">
        <v>-250</v>
      </c>
      <c r="P56" s="88">
        <v>-350</v>
      </c>
      <c r="Q56" s="88">
        <v>0</v>
      </c>
      <c r="R56" s="88">
        <v>0</v>
      </c>
      <c r="S56" s="116">
        <v>0</v>
      </c>
      <c r="U56" s="115">
        <v>-900</v>
      </c>
      <c r="V56" s="116">
        <v>18.36</v>
      </c>
      <c r="W56">
        <v>-300</v>
      </c>
      <c r="X56">
        <v>-250</v>
      </c>
      <c r="Y56">
        <v>18.36</v>
      </c>
      <c r="Z56">
        <v>0</v>
      </c>
      <c r="AA56">
        <v>-350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19.32</v>
      </c>
      <c r="M57" s="116">
        <v>0</v>
      </c>
      <c r="N57" s="115">
        <v>-297</v>
      </c>
      <c r="O57" s="88">
        <v>-275</v>
      </c>
      <c r="P57" s="88">
        <v>-270</v>
      </c>
      <c r="Q57" s="88">
        <v>0</v>
      </c>
      <c r="R57" s="88">
        <v>0</v>
      </c>
      <c r="S57" s="116">
        <v>0</v>
      </c>
      <c r="U57" s="115">
        <v>-842</v>
      </c>
      <c r="V57" s="116">
        <v>19.32</v>
      </c>
      <c r="W57">
        <v>-297</v>
      </c>
      <c r="X57">
        <v>-275</v>
      </c>
      <c r="Y57">
        <v>19.32</v>
      </c>
      <c r="Z57">
        <v>0</v>
      </c>
      <c r="AA57">
        <v>-270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19.32</v>
      </c>
      <c r="M58" s="116">
        <v>0</v>
      </c>
      <c r="N58" s="115">
        <v>-289</v>
      </c>
      <c r="O58" s="88">
        <v>-220</v>
      </c>
      <c r="P58" s="88">
        <v>-270</v>
      </c>
      <c r="Q58" s="88">
        <v>0</v>
      </c>
      <c r="R58" s="88">
        <v>0</v>
      </c>
      <c r="S58" s="116">
        <v>0</v>
      </c>
      <c r="U58" s="115">
        <v>-779</v>
      </c>
      <c r="V58" s="116">
        <v>19.32</v>
      </c>
      <c r="W58">
        <v>-289</v>
      </c>
      <c r="X58">
        <v>-220</v>
      </c>
      <c r="Y58">
        <v>19.32</v>
      </c>
      <c r="Z58">
        <v>0</v>
      </c>
      <c r="AA58">
        <v>-270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19.32</v>
      </c>
      <c r="M59" s="116">
        <v>0</v>
      </c>
      <c r="N59" s="115">
        <v>-269</v>
      </c>
      <c r="O59" s="88">
        <v>-280</v>
      </c>
      <c r="P59" s="88">
        <v>-310</v>
      </c>
      <c r="Q59" s="88">
        <v>0</v>
      </c>
      <c r="R59" s="88">
        <v>0</v>
      </c>
      <c r="S59" s="116">
        <v>0</v>
      </c>
      <c r="U59" s="115">
        <v>-859</v>
      </c>
      <c r="V59" s="116">
        <v>19.32</v>
      </c>
      <c r="W59">
        <v>-269</v>
      </c>
      <c r="X59">
        <v>-280</v>
      </c>
      <c r="Y59">
        <v>19.32</v>
      </c>
      <c r="Z59">
        <v>0</v>
      </c>
      <c r="AA59">
        <v>-310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19.32</v>
      </c>
      <c r="M60" s="116">
        <v>0</v>
      </c>
      <c r="N60" s="115">
        <v>-263</v>
      </c>
      <c r="O60" s="88">
        <v>-260</v>
      </c>
      <c r="P60" s="88">
        <v>-170</v>
      </c>
      <c r="Q60" s="88">
        <v>0</v>
      </c>
      <c r="R60" s="88">
        <v>0</v>
      </c>
      <c r="S60" s="116">
        <v>0</v>
      </c>
      <c r="U60" s="115">
        <v>-693</v>
      </c>
      <c r="V60" s="116">
        <v>19.32</v>
      </c>
      <c r="W60">
        <v>-263</v>
      </c>
      <c r="X60">
        <v>-260</v>
      </c>
      <c r="Y60">
        <v>19.32</v>
      </c>
      <c r="Z60">
        <v>0</v>
      </c>
      <c r="AA60">
        <v>-170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26.76</v>
      </c>
      <c r="M61" s="116">
        <v>0</v>
      </c>
      <c r="N61" s="115">
        <v>-332</v>
      </c>
      <c r="O61" s="88">
        <v>-155</v>
      </c>
      <c r="P61" s="88">
        <v>-110</v>
      </c>
      <c r="Q61" s="88">
        <v>-60</v>
      </c>
      <c r="R61" s="88">
        <v>0</v>
      </c>
      <c r="S61" s="116">
        <v>0</v>
      </c>
      <c r="U61" s="115">
        <v>-657</v>
      </c>
      <c r="V61" s="116">
        <v>26.76</v>
      </c>
      <c r="W61">
        <v>-332</v>
      </c>
      <c r="X61">
        <v>-155</v>
      </c>
      <c r="Y61">
        <v>26.76</v>
      </c>
      <c r="Z61">
        <v>-60</v>
      </c>
      <c r="AA61">
        <v>-110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17.39</v>
      </c>
      <c r="M62" s="116">
        <v>0</v>
      </c>
      <c r="N62" s="115">
        <v>-301</v>
      </c>
      <c r="O62" s="88">
        <v>-145</v>
      </c>
      <c r="P62" s="88">
        <v>-80</v>
      </c>
      <c r="Q62" s="88">
        <v>0</v>
      </c>
      <c r="R62" s="88">
        <v>0</v>
      </c>
      <c r="S62" s="116">
        <v>0</v>
      </c>
      <c r="U62" s="115">
        <v>-526</v>
      </c>
      <c r="V62" s="116">
        <v>17.39</v>
      </c>
      <c r="W62">
        <v>-301</v>
      </c>
      <c r="X62">
        <v>-145</v>
      </c>
      <c r="Y62">
        <v>17.39</v>
      </c>
      <c r="Z62">
        <v>0</v>
      </c>
      <c r="AA62">
        <v>-80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18.36</v>
      </c>
      <c r="M63" s="116">
        <v>0</v>
      </c>
      <c r="N63" s="115">
        <v>-309</v>
      </c>
      <c r="O63" s="88">
        <v>-155</v>
      </c>
      <c r="P63" s="88">
        <v>-165</v>
      </c>
      <c r="Q63" s="88">
        <v>-30</v>
      </c>
      <c r="R63" s="88">
        <v>0</v>
      </c>
      <c r="S63" s="116">
        <v>0</v>
      </c>
      <c r="U63" s="115">
        <v>-659</v>
      </c>
      <c r="V63" s="116">
        <v>18.36</v>
      </c>
      <c r="W63">
        <v>-309</v>
      </c>
      <c r="X63">
        <v>-155</v>
      </c>
      <c r="Y63">
        <v>18.36</v>
      </c>
      <c r="Z63">
        <v>-30</v>
      </c>
      <c r="AA63">
        <v>-165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18.36</v>
      </c>
      <c r="M64" s="116">
        <v>0</v>
      </c>
      <c r="N64" s="115">
        <v>-260</v>
      </c>
      <c r="O64" s="88">
        <v>-180</v>
      </c>
      <c r="P64" s="88">
        <v>-115</v>
      </c>
      <c r="Q64" s="88">
        <v>-30</v>
      </c>
      <c r="R64" s="88">
        <v>0</v>
      </c>
      <c r="S64" s="116">
        <v>0</v>
      </c>
      <c r="U64" s="115">
        <v>-585</v>
      </c>
      <c r="V64" s="116">
        <v>18.36</v>
      </c>
      <c r="W64">
        <v>-260</v>
      </c>
      <c r="X64">
        <v>-180</v>
      </c>
      <c r="Y64">
        <v>18.36</v>
      </c>
      <c r="Z64">
        <v>-30</v>
      </c>
      <c r="AA64">
        <v>-115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18.36</v>
      </c>
      <c r="M65" s="116">
        <v>0</v>
      </c>
      <c r="N65" s="115">
        <v>-312</v>
      </c>
      <c r="O65" s="88">
        <v>-250</v>
      </c>
      <c r="P65" s="88">
        <v>-180</v>
      </c>
      <c r="Q65" s="88">
        <v>0</v>
      </c>
      <c r="R65" s="88">
        <v>0</v>
      </c>
      <c r="S65" s="116">
        <v>0</v>
      </c>
      <c r="U65" s="115">
        <v>-742</v>
      </c>
      <c r="V65" s="116">
        <v>18.36</v>
      </c>
      <c r="W65">
        <v>-312</v>
      </c>
      <c r="X65">
        <v>-250</v>
      </c>
      <c r="Y65">
        <v>18.36</v>
      </c>
      <c r="Z65">
        <v>0</v>
      </c>
      <c r="AA65">
        <v>-180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18.36</v>
      </c>
      <c r="M66" s="116">
        <v>0</v>
      </c>
      <c r="N66" s="115">
        <v>-267</v>
      </c>
      <c r="O66" s="88">
        <v>-240</v>
      </c>
      <c r="P66" s="88">
        <v>-110</v>
      </c>
      <c r="Q66" s="88">
        <v>0</v>
      </c>
      <c r="R66" s="88">
        <v>0</v>
      </c>
      <c r="S66" s="116">
        <v>0</v>
      </c>
      <c r="U66" s="115">
        <v>-617</v>
      </c>
      <c r="V66" s="116">
        <v>18.36</v>
      </c>
      <c r="W66">
        <v>-267</v>
      </c>
      <c r="X66">
        <v>-240</v>
      </c>
      <c r="Y66">
        <v>18.36</v>
      </c>
      <c r="Z66">
        <v>0</v>
      </c>
      <c r="AA66">
        <v>-110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22.22</v>
      </c>
      <c r="M67" s="116">
        <v>0</v>
      </c>
      <c r="N67" s="115">
        <v>-108</v>
      </c>
      <c r="O67" s="88">
        <v>-200</v>
      </c>
      <c r="P67" s="88">
        <v>-200</v>
      </c>
      <c r="Q67" s="88">
        <v>0</v>
      </c>
      <c r="R67" s="88">
        <v>0</v>
      </c>
      <c r="S67" s="116">
        <v>0</v>
      </c>
      <c r="U67" s="115">
        <v>-508</v>
      </c>
      <c r="V67" s="116">
        <v>22.22</v>
      </c>
      <c r="W67">
        <v>-108</v>
      </c>
      <c r="X67">
        <v>-200</v>
      </c>
      <c r="Y67">
        <v>22.22</v>
      </c>
      <c r="Z67">
        <v>0</v>
      </c>
      <c r="AA67">
        <v>-200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13.53</v>
      </c>
      <c r="M68" s="116">
        <v>0</v>
      </c>
      <c r="N68" s="115">
        <v>-122</v>
      </c>
      <c r="O68" s="88">
        <v>-200</v>
      </c>
      <c r="P68" s="88">
        <v>-145</v>
      </c>
      <c r="Q68" s="88">
        <v>0</v>
      </c>
      <c r="R68" s="88">
        <v>0</v>
      </c>
      <c r="S68" s="116">
        <v>0</v>
      </c>
      <c r="U68" s="115">
        <v>-467</v>
      </c>
      <c r="V68" s="116">
        <v>13.53</v>
      </c>
      <c r="W68">
        <v>-122</v>
      </c>
      <c r="X68">
        <v>-200</v>
      </c>
      <c r="Y68">
        <v>13.53</v>
      </c>
      <c r="Z68">
        <v>0</v>
      </c>
      <c r="AA68">
        <v>-145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13.53</v>
      </c>
      <c r="M69" s="116">
        <v>0</v>
      </c>
      <c r="N69" s="115">
        <v>-48</v>
      </c>
      <c r="O69" s="88">
        <v>-160</v>
      </c>
      <c r="P69" s="88">
        <v>-180</v>
      </c>
      <c r="Q69" s="88">
        <v>0</v>
      </c>
      <c r="R69" s="88">
        <v>0</v>
      </c>
      <c r="S69" s="116">
        <v>0</v>
      </c>
      <c r="U69" s="115">
        <v>-388</v>
      </c>
      <c r="V69" s="116">
        <v>13.53</v>
      </c>
      <c r="W69">
        <v>-48</v>
      </c>
      <c r="X69">
        <v>-160</v>
      </c>
      <c r="Y69">
        <v>13.53</v>
      </c>
      <c r="Z69">
        <v>0</v>
      </c>
      <c r="AA69">
        <v>-180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12.56</v>
      </c>
      <c r="M70" s="116">
        <v>0</v>
      </c>
      <c r="N70" s="115">
        <v>-29</v>
      </c>
      <c r="O70" s="88">
        <v>-140</v>
      </c>
      <c r="P70" s="88">
        <v>-160</v>
      </c>
      <c r="Q70" s="88">
        <v>0</v>
      </c>
      <c r="R70" s="88">
        <v>0</v>
      </c>
      <c r="S70" s="116">
        <v>0</v>
      </c>
      <c r="U70" s="115">
        <v>-329</v>
      </c>
      <c r="V70" s="116">
        <v>12.56</v>
      </c>
      <c r="W70">
        <v>-29</v>
      </c>
      <c r="X70">
        <v>-140</v>
      </c>
      <c r="Y70">
        <v>12.56</v>
      </c>
      <c r="Z70">
        <v>0</v>
      </c>
      <c r="AA70">
        <v>-160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11.59</v>
      </c>
      <c r="M71" s="116">
        <v>0</v>
      </c>
      <c r="N71" s="115">
        <v>-75</v>
      </c>
      <c r="O71" s="88">
        <v>-100</v>
      </c>
      <c r="P71" s="88">
        <v>-150</v>
      </c>
      <c r="Q71" s="88">
        <v>0</v>
      </c>
      <c r="R71" s="88">
        <v>0</v>
      </c>
      <c r="S71" s="116">
        <v>0</v>
      </c>
      <c r="U71" s="115">
        <v>-325</v>
      </c>
      <c r="V71" s="116">
        <v>11.59</v>
      </c>
      <c r="W71">
        <v>-75</v>
      </c>
      <c r="X71">
        <v>-100</v>
      </c>
      <c r="Y71">
        <v>11.59</v>
      </c>
      <c r="Z71">
        <v>0</v>
      </c>
      <c r="AA71">
        <v>-150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10.63</v>
      </c>
      <c r="M72" s="116">
        <v>0</v>
      </c>
      <c r="N72" s="115">
        <v>-77</v>
      </c>
      <c r="O72" s="88">
        <v>-110</v>
      </c>
      <c r="P72" s="88">
        <v>-100</v>
      </c>
      <c r="Q72" s="88">
        <v>0</v>
      </c>
      <c r="R72" s="88">
        <v>0</v>
      </c>
      <c r="S72" s="116">
        <v>0</v>
      </c>
      <c r="U72" s="115">
        <v>-287</v>
      </c>
      <c r="V72" s="116">
        <v>10.63</v>
      </c>
      <c r="W72">
        <v>-77</v>
      </c>
      <c r="X72">
        <v>-110</v>
      </c>
      <c r="Y72">
        <v>10.63</v>
      </c>
      <c r="Z72">
        <v>0</v>
      </c>
      <c r="AA72">
        <v>-100</v>
      </c>
    </row>
    <row r="73" spans="7:27">
      <c r="G73" t="s">
        <v>115</v>
      </c>
      <c r="H73" s="115">
        <v>26.09</v>
      </c>
      <c r="I73" s="88">
        <v>0</v>
      </c>
      <c r="J73" s="88">
        <v>0</v>
      </c>
      <c r="K73" s="88">
        <v>0</v>
      </c>
      <c r="L73" s="88">
        <v>17.39</v>
      </c>
      <c r="M73" s="116">
        <v>0</v>
      </c>
      <c r="N73" s="115">
        <v>0</v>
      </c>
      <c r="O73" s="88">
        <v>-85</v>
      </c>
      <c r="P73" s="88">
        <v>-160</v>
      </c>
      <c r="Q73" s="88">
        <v>0</v>
      </c>
      <c r="R73" s="88">
        <v>0</v>
      </c>
      <c r="S73" s="116">
        <v>0</v>
      </c>
      <c r="U73" s="115">
        <v>-245</v>
      </c>
      <c r="V73" s="116">
        <v>43.48</v>
      </c>
      <c r="W73">
        <v>26.09</v>
      </c>
      <c r="X73">
        <v>-85</v>
      </c>
      <c r="Y73">
        <v>17.39</v>
      </c>
      <c r="Z73">
        <v>0</v>
      </c>
      <c r="AA73">
        <v>-160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8.6999999999999993</v>
      </c>
      <c r="M74" s="116">
        <v>0</v>
      </c>
      <c r="N74" s="115">
        <v>0</v>
      </c>
      <c r="O74" s="88">
        <v>-65</v>
      </c>
      <c r="P74" s="88">
        <v>-100</v>
      </c>
      <c r="Q74" s="88">
        <v>0</v>
      </c>
      <c r="R74" s="88">
        <v>0</v>
      </c>
      <c r="S74" s="116">
        <v>0</v>
      </c>
      <c r="U74" s="115">
        <v>-165</v>
      </c>
      <c r="V74" s="116">
        <v>8.6999999999999993</v>
      </c>
      <c r="W74">
        <v>0</v>
      </c>
      <c r="X74">
        <v>-65</v>
      </c>
      <c r="Y74">
        <v>8.6999999999999993</v>
      </c>
      <c r="Z74">
        <v>0</v>
      </c>
      <c r="AA74">
        <v>-100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9.66</v>
      </c>
      <c r="M75" s="116">
        <v>0</v>
      </c>
      <c r="N75" s="115">
        <v>-63</v>
      </c>
      <c r="O75" s="88">
        <v>-30</v>
      </c>
      <c r="P75" s="88">
        <v>-70</v>
      </c>
      <c r="Q75" s="88">
        <v>0</v>
      </c>
      <c r="R75" s="88">
        <v>0</v>
      </c>
      <c r="S75" s="116">
        <v>0</v>
      </c>
      <c r="U75" s="115">
        <v>-163</v>
      </c>
      <c r="V75" s="116">
        <v>9.66</v>
      </c>
      <c r="W75">
        <v>-63</v>
      </c>
      <c r="X75">
        <v>-30</v>
      </c>
      <c r="Y75">
        <v>9.66</v>
      </c>
      <c r="Z75">
        <v>0</v>
      </c>
      <c r="AA75">
        <v>-70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8.6999999999999993</v>
      </c>
      <c r="M76" s="116">
        <v>0</v>
      </c>
      <c r="N76" s="115">
        <v>-79</v>
      </c>
      <c r="O76" s="88">
        <v>-20</v>
      </c>
      <c r="P76" s="88">
        <v>-70</v>
      </c>
      <c r="Q76" s="88">
        <v>0</v>
      </c>
      <c r="R76" s="88">
        <v>0</v>
      </c>
      <c r="S76" s="116">
        <v>0</v>
      </c>
      <c r="U76" s="115">
        <v>-169</v>
      </c>
      <c r="V76" s="116">
        <v>8.6999999999999993</v>
      </c>
      <c r="W76">
        <v>-79</v>
      </c>
      <c r="X76">
        <v>-20</v>
      </c>
      <c r="Y76">
        <v>8.6999999999999993</v>
      </c>
      <c r="Z76">
        <v>0</v>
      </c>
      <c r="AA76">
        <v>-70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10.63</v>
      </c>
      <c r="M77" s="116">
        <v>0</v>
      </c>
      <c r="N77" s="115">
        <v>-86</v>
      </c>
      <c r="O77" s="88">
        <v>0</v>
      </c>
      <c r="P77" s="88">
        <v>-50</v>
      </c>
      <c r="Q77" s="88">
        <v>0</v>
      </c>
      <c r="R77" s="88">
        <v>0</v>
      </c>
      <c r="S77" s="116">
        <v>0</v>
      </c>
      <c r="U77" s="115">
        <v>-136</v>
      </c>
      <c r="V77" s="116">
        <v>10.63</v>
      </c>
      <c r="W77">
        <v>-86</v>
      </c>
      <c r="X77">
        <v>0</v>
      </c>
      <c r="Y77">
        <v>10.63</v>
      </c>
      <c r="Z77">
        <v>0</v>
      </c>
      <c r="AA77">
        <v>-50</v>
      </c>
    </row>
    <row r="78" spans="7:27">
      <c r="G78" t="s">
        <v>120</v>
      </c>
      <c r="H78" s="115">
        <v>0</v>
      </c>
      <c r="I78" s="88">
        <v>0</v>
      </c>
      <c r="J78" s="88">
        <v>115.94</v>
      </c>
      <c r="K78" s="88">
        <v>0</v>
      </c>
      <c r="L78" s="88">
        <v>10.63</v>
      </c>
      <c r="M78" s="116">
        <v>0</v>
      </c>
      <c r="N78" s="115">
        <v>-106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-106</v>
      </c>
      <c r="V78" s="116">
        <v>126.57</v>
      </c>
      <c r="W78">
        <v>-106</v>
      </c>
      <c r="X78">
        <v>0</v>
      </c>
      <c r="Y78">
        <v>10.63</v>
      </c>
      <c r="Z78">
        <v>0</v>
      </c>
      <c r="AA78">
        <v>115.94</v>
      </c>
    </row>
    <row r="79" spans="7:27">
      <c r="G79" t="s">
        <v>121</v>
      </c>
      <c r="H79" s="115">
        <v>0</v>
      </c>
      <c r="I79" s="88">
        <v>19.32</v>
      </c>
      <c r="J79" s="88">
        <v>53.15</v>
      </c>
      <c r="K79" s="88">
        <v>0</v>
      </c>
      <c r="L79" s="88">
        <v>17.39</v>
      </c>
      <c r="M79" s="116">
        <v>0</v>
      </c>
      <c r="N79" s="115">
        <v>-241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-241</v>
      </c>
      <c r="V79" s="116">
        <v>89.86</v>
      </c>
      <c r="W79">
        <v>-241</v>
      </c>
      <c r="X79">
        <v>19.32</v>
      </c>
      <c r="Y79">
        <v>17.39</v>
      </c>
      <c r="Z79">
        <v>0</v>
      </c>
      <c r="AA79">
        <v>53.15</v>
      </c>
    </row>
    <row r="80" spans="7:27">
      <c r="G80" t="s">
        <v>122</v>
      </c>
      <c r="H80" s="115">
        <v>0</v>
      </c>
      <c r="I80" s="88">
        <v>4.83</v>
      </c>
      <c r="J80" s="88">
        <v>0</v>
      </c>
      <c r="K80" s="88">
        <v>0</v>
      </c>
      <c r="L80" s="88">
        <v>8.6999999999999993</v>
      </c>
      <c r="M80" s="116">
        <v>0</v>
      </c>
      <c r="N80" s="115">
        <v>-219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-219</v>
      </c>
      <c r="V80" s="116">
        <v>13.53</v>
      </c>
      <c r="W80">
        <v>-219</v>
      </c>
      <c r="X80">
        <v>4.83</v>
      </c>
      <c r="Y80">
        <v>8.6999999999999993</v>
      </c>
      <c r="Z80">
        <v>0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11.79</v>
      </c>
      <c r="M81" s="116">
        <v>0</v>
      </c>
      <c r="N81" s="115">
        <v>-160</v>
      </c>
      <c r="O81" s="88">
        <v>-30</v>
      </c>
      <c r="P81" s="88">
        <v>-20</v>
      </c>
      <c r="Q81" s="88">
        <v>0</v>
      </c>
      <c r="R81" s="88">
        <v>0</v>
      </c>
      <c r="S81" s="116">
        <v>0</v>
      </c>
      <c r="U81" s="115">
        <v>-210</v>
      </c>
      <c r="V81" s="116">
        <v>11.79</v>
      </c>
      <c r="W81">
        <v>-160</v>
      </c>
      <c r="X81">
        <v>-30</v>
      </c>
      <c r="Y81">
        <v>11.79</v>
      </c>
      <c r="Z81">
        <v>0</v>
      </c>
      <c r="AA81">
        <v>-20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11.79</v>
      </c>
      <c r="M82" s="116">
        <v>0</v>
      </c>
      <c r="N82" s="115">
        <v>-158</v>
      </c>
      <c r="O82" s="88">
        <v>-35</v>
      </c>
      <c r="P82" s="88">
        <v>0</v>
      </c>
      <c r="Q82" s="88">
        <v>0</v>
      </c>
      <c r="R82" s="88">
        <v>0</v>
      </c>
      <c r="S82" s="116">
        <v>0</v>
      </c>
      <c r="U82" s="115">
        <v>-193</v>
      </c>
      <c r="V82" s="116">
        <v>11.79</v>
      </c>
      <c r="W82">
        <v>-158</v>
      </c>
      <c r="X82">
        <v>-35</v>
      </c>
      <c r="Y82">
        <v>11.79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12.56</v>
      </c>
      <c r="M83" s="116">
        <v>0</v>
      </c>
      <c r="N83" s="115">
        <v>-156</v>
      </c>
      <c r="O83" s="88">
        <v>-100</v>
      </c>
      <c r="P83" s="88">
        <v>-45</v>
      </c>
      <c r="Q83" s="88">
        <v>0</v>
      </c>
      <c r="R83" s="88">
        <v>0</v>
      </c>
      <c r="S83" s="116">
        <v>0</v>
      </c>
      <c r="U83" s="115">
        <v>-301</v>
      </c>
      <c r="V83" s="116">
        <v>12.56</v>
      </c>
      <c r="W83">
        <v>-156</v>
      </c>
      <c r="X83">
        <v>-100</v>
      </c>
      <c r="Y83">
        <v>12.56</v>
      </c>
      <c r="Z83">
        <v>0</v>
      </c>
      <c r="AA83">
        <v>-45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12.56</v>
      </c>
      <c r="M84" s="116">
        <v>0</v>
      </c>
      <c r="N84" s="115">
        <v>-170</v>
      </c>
      <c r="O84" s="88">
        <v>-75</v>
      </c>
      <c r="P84" s="88">
        <v>0</v>
      </c>
      <c r="Q84" s="88">
        <v>0</v>
      </c>
      <c r="R84" s="88">
        <v>0</v>
      </c>
      <c r="S84" s="116">
        <v>0</v>
      </c>
      <c r="U84" s="115">
        <v>-245</v>
      </c>
      <c r="V84" s="116">
        <v>12.56</v>
      </c>
      <c r="W84">
        <v>-170</v>
      </c>
      <c r="X84">
        <v>-75</v>
      </c>
      <c r="Y84">
        <v>12.56</v>
      </c>
      <c r="Z84">
        <v>0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17.100000000000001</v>
      </c>
      <c r="M85" s="116">
        <v>0</v>
      </c>
      <c r="N85" s="115">
        <v>-41</v>
      </c>
      <c r="O85" s="88">
        <v>-70</v>
      </c>
      <c r="P85" s="88">
        <v>-55</v>
      </c>
      <c r="Q85" s="88">
        <v>0</v>
      </c>
      <c r="R85" s="88">
        <v>0</v>
      </c>
      <c r="S85" s="116">
        <v>0</v>
      </c>
      <c r="U85" s="115">
        <v>-166</v>
      </c>
      <c r="V85" s="116">
        <v>17.100000000000001</v>
      </c>
      <c r="W85">
        <v>-41</v>
      </c>
      <c r="X85">
        <v>-70</v>
      </c>
      <c r="Y85">
        <v>17.100000000000001</v>
      </c>
      <c r="Z85">
        <v>0</v>
      </c>
      <c r="AA85">
        <v>-55</v>
      </c>
    </row>
    <row r="86" spans="7:27">
      <c r="G86" t="s">
        <v>128</v>
      </c>
      <c r="H86" s="115">
        <v>11.6</v>
      </c>
      <c r="I86" s="88">
        <v>0</v>
      </c>
      <c r="J86" s="88">
        <v>0</v>
      </c>
      <c r="K86" s="88">
        <v>0</v>
      </c>
      <c r="L86" s="88">
        <v>10.43</v>
      </c>
      <c r="M86" s="116">
        <v>0</v>
      </c>
      <c r="N86" s="115">
        <v>0</v>
      </c>
      <c r="O86" s="88">
        <v>-80</v>
      </c>
      <c r="P86" s="88">
        <v>0</v>
      </c>
      <c r="Q86" s="88">
        <v>0</v>
      </c>
      <c r="R86" s="88">
        <v>0</v>
      </c>
      <c r="S86" s="116">
        <v>0</v>
      </c>
      <c r="U86" s="115">
        <v>-80</v>
      </c>
      <c r="V86" s="116">
        <v>22.03</v>
      </c>
      <c r="W86">
        <v>11.6</v>
      </c>
      <c r="X86">
        <v>-80</v>
      </c>
      <c r="Y86">
        <v>10.43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-41</v>
      </c>
      <c r="O87" s="88">
        <v>-100</v>
      </c>
      <c r="P87" s="88">
        <v>-70</v>
      </c>
      <c r="Q87" s="88">
        <v>0</v>
      </c>
      <c r="R87" s="88">
        <v>0</v>
      </c>
      <c r="S87" s="116">
        <v>0</v>
      </c>
      <c r="U87" s="115">
        <v>-211</v>
      </c>
      <c r="V87" s="116">
        <v>0</v>
      </c>
      <c r="W87">
        <v>-41</v>
      </c>
      <c r="X87">
        <v>-100</v>
      </c>
      <c r="Y87">
        <v>0</v>
      </c>
      <c r="Z87">
        <v>0</v>
      </c>
      <c r="AA87">
        <v>-70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-100</v>
      </c>
      <c r="P88" s="88">
        <v>-20</v>
      </c>
      <c r="Q88" s="88">
        <v>0</v>
      </c>
      <c r="R88" s="88">
        <v>0</v>
      </c>
      <c r="S88" s="116">
        <v>0</v>
      </c>
      <c r="U88" s="115">
        <v>-120</v>
      </c>
      <c r="V88" s="116">
        <v>0</v>
      </c>
      <c r="W88">
        <v>0</v>
      </c>
      <c r="X88">
        <v>-100</v>
      </c>
      <c r="Y88">
        <v>0</v>
      </c>
      <c r="Z88">
        <v>0</v>
      </c>
      <c r="AA88">
        <v>-20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28.98</v>
      </c>
      <c r="L89" s="88">
        <v>12.08</v>
      </c>
      <c r="M89" s="116">
        <v>0</v>
      </c>
      <c r="N89" s="115">
        <v>-47</v>
      </c>
      <c r="O89" s="88">
        <v>-125</v>
      </c>
      <c r="P89" s="88">
        <v>-90</v>
      </c>
      <c r="Q89" s="88">
        <v>0</v>
      </c>
      <c r="R89" s="88">
        <v>0</v>
      </c>
      <c r="S89" s="116">
        <v>0</v>
      </c>
      <c r="U89" s="115">
        <v>-262</v>
      </c>
      <c r="V89" s="116">
        <v>41.06</v>
      </c>
      <c r="W89">
        <v>-47</v>
      </c>
      <c r="X89">
        <v>-125</v>
      </c>
      <c r="Y89">
        <v>12.08</v>
      </c>
      <c r="Z89">
        <v>28.98</v>
      </c>
      <c r="AA89">
        <v>-90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11.11</v>
      </c>
      <c r="M90" s="116">
        <v>0</v>
      </c>
      <c r="N90" s="115">
        <v>-10</v>
      </c>
      <c r="O90" s="88">
        <v>-135</v>
      </c>
      <c r="P90" s="88">
        <v>-40</v>
      </c>
      <c r="Q90" s="88">
        <v>0</v>
      </c>
      <c r="R90" s="88">
        <v>0</v>
      </c>
      <c r="S90" s="116">
        <v>0</v>
      </c>
      <c r="U90" s="115">
        <v>-185</v>
      </c>
      <c r="V90" s="116">
        <v>11.11</v>
      </c>
      <c r="W90">
        <v>-10</v>
      </c>
      <c r="X90">
        <v>-135</v>
      </c>
      <c r="Y90">
        <v>11.11</v>
      </c>
      <c r="Z90">
        <v>0</v>
      </c>
      <c r="AA90">
        <v>-40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17.100000000000001</v>
      </c>
      <c r="M91" s="116">
        <v>0</v>
      </c>
      <c r="N91" s="115">
        <v>-198</v>
      </c>
      <c r="O91" s="88">
        <v>-320</v>
      </c>
      <c r="P91" s="88">
        <v>-100</v>
      </c>
      <c r="Q91" s="88">
        <v>0</v>
      </c>
      <c r="R91" s="88">
        <v>0</v>
      </c>
      <c r="S91" s="116">
        <v>0</v>
      </c>
      <c r="U91" s="115">
        <v>-618</v>
      </c>
      <c r="V91" s="116">
        <v>17.100000000000001</v>
      </c>
      <c r="W91">
        <v>-198</v>
      </c>
      <c r="X91">
        <v>-320</v>
      </c>
      <c r="Y91">
        <v>17.100000000000001</v>
      </c>
      <c r="Z91">
        <v>0</v>
      </c>
      <c r="AA91">
        <v>-100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-136</v>
      </c>
      <c r="O92" s="88">
        <v>-320</v>
      </c>
      <c r="P92" s="88">
        <v>-20</v>
      </c>
      <c r="Q92" s="88">
        <v>0</v>
      </c>
      <c r="R92" s="88">
        <v>0</v>
      </c>
      <c r="S92" s="116">
        <v>0</v>
      </c>
      <c r="U92" s="115">
        <v>-476</v>
      </c>
      <c r="V92" s="116">
        <v>0</v>
      </c>
      <c r="W92">
        <v>-136</v>
      </c>
      <c r="X92">
        <v>-320</v>
      </c>
      <c r="Y92">
        <v>0</v>
      </c>
      <c r="Z92">
        <v>0</v>
      </c>
      <c r="AA92">
        <v>-20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24.16</v>
      </c>
      <c r="L93" s="88">
        <v>11.59</v>
      </c>
      <c r="M93" s="116">
        <v>0</v>
      </c>
      <c r="N93" s="115">
        <v>-130</v>
      </c>
      <c r="O93" s="88">
        <v>-385</v>
      </c>
      <c r="P93" s="88">
        <v>-80</v>
      </c>
      <c r="Q93" s="88">
        <v>0</v>
      </c>
      <c r="R93" s="88">
        <v>0</v>
      </c>
      <c r="S93" s="116">
        <v>0</v>
      </c>
      <c r="U93" s="115">
        <v>-595</v>
      </c>
      <c r="V93" s="116">
        <v>35.75</v>
      </c>
      <c r="W93">
        <v>-130</v>
      </c>
      <c r="X93">
        <v>-385</v>
      </c>
      <c r="Y93">
        <v>11.59</v>
      </c>
      <c r="Z93">
        <v>24.16</v>
      </c>
      <c r="AA93">
        <v>-80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11.11</v>
      </c>
      <c r="M94" s="116">
        <v>0</v>
      </c>
      <c r="N94" s="115">
        <v>-133</v>
      </c>
      <c r="O94" s="88">
        <v>-360</v>
      </c>
      <c r="P94" s="88">
        <v>0</v>
      </c>
      <c r="Q94" s="88">
        <v>0</v>
      </c>
      <c r="R94" s="88">
        <v>0</v>
      </c>
      <c r="S94" s="116">
        <v>0</v>
      </c>
      <c r="U94" s="115">
        <v>-493</v>
      </c>
      <c r="V94" s="116">
        <v>11.11</v>
      </c>
      <c r="W94">
        <v>-133</v>
      </c>
      <c r="X94">
        <v>-360</v>
      </c>
      <c r="Y94">
        <v>11.11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10.63</v>
      </c>
      <c r="M95" s="116">
        <v>0</v>
      </c>
      <c r="N95" s="115">
        <v>-227</v>
      </c>
      <c r="O95" s="88">
        <v>-395</v>
      </c>
      <c r="P95" s="88">
        <v>0</v>
      </c>
      <c r="Q95" s="88">
        <v>0</v>
      </c>
      <c r="R95" s="88">
        <v>0</v>
      </c>
      <c r="S95" s="116">
        <v>0</v>
      </c>
      <c r="U95" s="115">
        <v>-622</v>
      </c>
      <c r="V95" s="116">
        <v>10.63</v>
      </c>
      <c r="W95">
        <v>-227</v>
      </c>
      <c r="X95">
        <v>-395</v>
      </c>
      <c r="Y95">
        <v>10.63</v>
      </c>
      <c r="Z95">
        <v>0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10.63</v>
      </c>
      <c r="M96" s="116">
        <v>0</v>
      </c>
      <c r="N96" s="115">
        <v>-201</v>
      </c>
      <c r="O96" s="88">
        <v>-365</v>
      </c>
      <c r="P96" s="88">
        <v>0</v>
      </c>
      <c r="Q96" s="88">
        <v>0</v>
      </c>
      <c r="R96" s="88">
        <v>0</v>
      </c>
      <c r="S96" s="116">
        <v>0</v>
      </c>
      <c r="U96" s="115">
        <v>-566</v>
      </c>
      <c r="V96" s="116">
        <v>10.63</v>
      </c>
      <c r="W96">
        <v>-201</v>
      </c>
      <c r="X96">
        <v>-365</v>
      </c>
      <c r="Y96">
        <v>10.63</v>
      </c>
      <c r="Z96">
        <v>0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24.15</v>
      </c>
      <c r="L97" s="88">
        <v>16.43</v>
      </c>
      <c r="M97" s="116">
        <v>0</v>
      </c>
      <c r="N97" s="115">
        <v>-239</v>
      </c>
      <c r="O97" s="88">
        <v>-350</v>
      </c>
      <c r="P97" s="88">
        <v>0</v>
      </c>
      <c r="Q97" s="88">
        <v>0</v>
      </c>
      <c r="R97" s="88">
        <v>0</v>
      </c>
      <c r="S97" s="116">
        <v>0</v>
      </c>
      <c r="U97" s="115">
        <v>-589</v>
      </c>
      <c r="V97" s="116">
        <v>40.58</v>
      </c>
      <c r="W97">
        <v>-239</v>
      </c>
      <c r="X97">
        <v>-350</v>
      </c>
      <c r="Y97">
        <v>16.43</v>
      </c>
      <c r="Z97">
        <v>24.15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7.54</v>
      </c>
      <c r="M98" s="116">
        <v>0</v>
      </c>
      <c r="N98" s="115">
        <v>-200</v>
      </c>
      <c r="O98" s="88">
        <v>-340</v>
      </c>
      <c r="P98" s="88">
        <v>0</v>
      </c>
      <c r="Q98" s="88">
        <v>0</v>
      </c>
      <c r="R98" s="88">
        <v>0</v>
      </c>
      <c r="S98" s="116">
        <v>0</v>
      </c>
      <c r="U98" s="115">
        <v>-540</v>
      </c>
      <c r="V98" s="116">
        <v>7.54</v>
      </c>
      <c r="W98">
        <v>-200</v>
      </c>
      <c r="X98">
        <v>-340</v>
      </c>
      <c r="Y98">
        <v>7.54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0.55195249999999996</v>
      </c>
      <c r="I99" s="111">
        <f t="shared" ref="I99:BQ99" si="1">SUM(I3:I98)/4000</f>
        <v>4.9514999999999997E-2</v>
      </c>
      <c r="J99" s="111">
        <f t="shared" si="1"/>
        <v>0.12439499999999999</v>
      </c>
      <c r="K99" s="111">
        <f t="shared" si="1"/>
        <v>4.3480000000000005E-2</v>
      </c>
      <c r="L99" s="111">
        <f t="shared" si="1"/>
        <v>0.32306249999999997</v>
      </c>
      <c r="M99" s="111">
        <f t="shared" si="1"/>
        <v>0</v>
      </c>
      <c r="N99" s="110">
        <f t="shared" si="1"/>
        <v>-2.809955</v>
      </c>
      <c r="O99" s="111">
        <f t="shared" si="1"/>
        <v>-2.8119999999999998</v>
      </c>
      <c r="P99" s="111">
        <f t="shared" si="1"/>
        <v>-2.0525000000000002</v>
      </c>
      <c r="Q99" s="111">
        <f t="shared" si="1"/>
        <v>-0.22450000000000001</v>
      </c>
      <c r="R99" s="111">
        <f t="shared" si="1"/>
        <v>0</v>
      </c>
      <c r="S99" s="112">
        <f t="shared" si="1"/>
        <v>0</v>
      </c>
      <c r="U99" s="110">
        <f t="shared" si="1"/>
        <v>-7.8989549999999999</v>
      </c>
      <c r="V99" s="112">
        <f t="shared" si="1"/>
        <v>1.0924050000000007</v>
      </c>
      <c r="W99">
        <f t="shared" si="1"/>
        <v>-2.2580024999999995</v>
      </c>
      <c r="X99">
        <f t="shared" si="1"/>
        <v>-2.7624850000000003</v>
      </c>
      <c r="Y99">
        <f t="shared" si="1"/>
        <v>0.32306249999999997</v>
      </c>
      <c r="Z99">
        <f t="shared" si="1"/>
        <v>-0.18102000000000001</v>
      </c>
      <c r="AA99">
        <f t="shared" si="1"/>
        <v>-1.9281050000000002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44742</v>
      </c>
      <c r="U2" s="115" t="s">
        <v>231</v>
      </c>
      <c r="V2" s="116" t="s">
        <v>230</v>
      </c>
      <c r="W2" s="30" t="s">
        <v>263</v>
      </c>
      <c r="X2" t="s">
        <v>442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26.26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26.26</v>
      </c>
      <c r="W3">
        <v>26.26</v>
      </c>
      <c r="X3">
        <v>0</v>
      </c>
    </row>
    <row r="4" spans="1:24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19.32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19.32</v>
      </c>
      <c r="W4">
        <v>19.32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30.31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30.31</v>
      </c>
      <c r="W5">
        <v>30.31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9.14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9.14</v>
      </c>
      <c r="W6">
        <v>9.14</v>
      </c>
      <c r="X6">
        <v>0</v>
      </c>
    </row>
    <row r="7" spans="1:24">
      <c r="G7" t="s">
        <v>49</v>
      </c>
      <c r="H7" s="115">
        <v>0</v>
      </c>
      <c r="I7" s="88">
        <v>37.869999999999997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37.869999999999997</v>
      </c>
      <c r="W7">
        <v>37.869999999999997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57.97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57.97</v>
      </c>
      <c r="W9">
        <v>57.97</v>
      </c>
      <c r="X9">
        <v>0</v>
      </c>
    </row>
    <row r="10" spans="1:24">
      <c r="G10" t="s">
        <v>52</v>
      </c>
      <c r="H10" s="115">
        <v>0</v>
      </c>
      <c r="I10" s="88">
        <v>14.49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14.49</v>
      </c>
      <c r="W10">
        <v>14.49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19.32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19.32</v>
      </c>
      <c r="W43">
        <v>0</v>
      </c>
      <c r="X43">
        <v>19.32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57.97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57.97</v>
      </c>
      <c r="W44">
        <v>0</v>
      </c>
      <c r="X44">
        <v>57.97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57.97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57.97</v>
      </c>
      <c r="W45">
        <v>0</v>
      </c>
      <c r="X45">
        <v>57.97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57.97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57.97</v>
      </c>
      <c r="W46">
        <v>0</v>
      </c>
      <c r="X46">
        <v>57.97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57.97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57.97</v>
      </c>
      <c r="W47">
        <v>0</v>
      </c>
      <c r="X47">
        <v>57.97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82.13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82.13</v>
      </c>
      <c r="W48">
        <v>0</v>
      </c>
      <c r="X48">
        <v>82.13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82.13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82.13</v>
      </c>
      <c r="W49">
        <v>0</v>
      </c>
      <c r="X49">
        <v>82.13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82.13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82.13</v>
      </c>
      <c r="W50">
        <v>0</v>
      </c>
      <c r="X50">
        <v>82.13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57.97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57.97</v>
      </c>
      <c r="W51">
        <v>0</v>
      </c>
      <c r="X51">
        <v>57.97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91.79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91.79</v>
      </c>
      <c r="W52">
        <v>0</v>
      </c>
      <c r="X52">
        <v>91.79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91.79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91.79</v>
      </c>
      <c r="W53">
        <v>0</v>
      </c>
      <c r="X53">
        <v>91.79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91.79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91.79</v>
      </c>
      <c r="W54">
        <v>0</v>
      </c>
      <c r="X54">
        <v>91.79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57.97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57.97</v>
      </c>
      <c r="W55">
        <v>0</v>
      </c>
      <c r="X55">
        <v>57.97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91.79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91.79</v>
      </c>
      <c r="W56">
        <v>0</v>
      </c>
      <c r="X56">
        <v>91.79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91.79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91.79</v>
      </c>
      <c r="W57">
        <v>0</v>
      </c>
      <c r="X57">
        <v>91.79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91.79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91.79</v>
      </c>
      <c r="W58">
        <v>0</v>
      </c>
      <c r="X58">
        <v>91.79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96.62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96.62</v>
      </c>
      <c r="W59">
        <v>0</v>
      </c>
      <c r="X59">
        <v>96.62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125.61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125.61</v>
      </c>
      <c r="W60">
        <v>0</v>
      </c>
      <c r="X60">
        <v>125.61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125.61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125.61</v>
      </c>
      <c r="W61">
        <v>0</v>
      </c>
      <c r="X61">
        <v>125.61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125.61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125.61</v>
      </c>
      <c r="W62">
        <v>0</v>
      </c>
      <c r="X62">
        <v>125.61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96.62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96.62</v>
      </c>
      <c r="W63">
        <v>0</v>
      </c>
      <c r="X63">
        <v>96.62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125.61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125.61</v>
      </c>
      <c r="W64">
        <v>0</v>
      </c>
      <c r="X64">
        <v>125.61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125.61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125.61</v>
      </c>
      <c r="W65">
        <v>0</v>
      </c>
      <c r="X65">
        <v>125.61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125.61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125.61</v>
      </c>
      <c r="W66">
        <v>0</v>
      </c>
      <c r="X66">
        <v>125.61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86.96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86.96</v>
      </c>
      <c r="W67">
        <v>0</v>
      </c>
      <c r="X67">
        <v>86.96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111.11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111.11</v>
      </c>
      <c r="W68">
        <v>0</v>
      </c>
      <c r="X68">
        <v>111.11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111.11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111.11</v>
      </c>
      <c r="W69">
        <v>0</v>
      </c>
      <c r="X69">
        <v>111.11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111.11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111.11</v>
      </c>
      <c r="W70">
        <v>0</v>
      </c>
      <c r="X70">
        <v>111.11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57.97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57.97</v>
      </c>
      <c r="W71">
        <v>0</v>
      </c>
      <c r="X71">
        <v>57.97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96.62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96.62</v>
      </c>
      <c r="W72">
        <v>0</v>
      </c>
      <c r="X72">
        <v>96.62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96.62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96.62</v>
      </c>
      <c r="W73">
        <v>0</v>
      </c>
      <c r="X73">
        <v>96.62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96.62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96.62</v>
      </c>
      <c r="W74">
        <v>0</v>
      </c>
      <c r="X74">
        <v>96.62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28.99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28.99</v>
      </c>
      <c r="W75">
        <v>0</v>
      </c>
      <c r="X75">
        <v>28.99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62.8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62.8</v>
      </c>
      <c r="W76">
        <v>0</v>
      </c>
      <c r="X76">
        <v>62.8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62.8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62.8</v>
      </c>
      <c r="W77">
        <v>0</v>
      </c>
      <c r="X77">
        <v>62.8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62.8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62.8</v>
      </c>
      <c r="W78">
        <v>0</v>
      </c>
      <c r="X78">
        <v>62.8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9.66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9.66</v>
      </c>
      <c r="W79">
        <v>0</v>
      </c>
      <c r="X79">
        <v>9.66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19.32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19.32</v>
      </c>
      <c r="W80">
        <v>0</v>
      </c>
      <c r="X80">
        <v>19.32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15.63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15.63</v>
      </c>
      <c r="W81">
        <v>0</v>
      </c>
      <c r="X81">
        <v>15.63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15.35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15.35</v>
      </c>
      <c r="W82">
        <v>0</v>
      </c>
      <c r="X82">
        <v>15.35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38.65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38.65</v>
      </c>
      <c r="W92">
        <v>38.65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28.73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28.73</v>
      </c>
      <c r="W94">
        <v>28.73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19.32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19.32</v>
      </c>
      <c r="W96">
        <v>19.32</v>
      </c>
      <c r="X96">
        <v>0</v>
      </c>
    </row>
    <row r="97" spans="1:83">
      <c r="G97" t="s">
        <v>139</v>
      </c>
      <c r="H97" s="115">
        <v>0</v>
      </c>
      <c r="I97" s="88">
        <v>14.49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14.49</v>
      </c>
      <c r="W97">
        <v>14.49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7.4137500000000009E-2</v>
      </c>
      <c r="J99" s="111">
        <f t="shared" si="1"/>
        <v>0</v>
      </c>
      <c r="K99" s="111">
        <f t="shared" si="1"/>
        <v>0.78915999999999997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0.86329750000000016</v>
      </c>
      <c r="W99">
        <f t="shared" si="1"/>
        <v>7.4137500000000009E-2</v>
      </c>
      <c r="X99">
        <f t="shared" si="1"/>
        <v>0.78915999999999997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44742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12.2609472743521</v>
      </c>
      <c r="F3">
        <f>GT_Spot!P3</f>
        <v>0</v>
      </c>
      <c r="G3">
        <f>PPCL_NG!P3</f>
        <v>33.950000000000003</v>
      </c>
      <c r="H3">
        <f>PPCL_Spot!P3</f>
        <v>41.017171229570373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1230.3026773383162</v>
      </c>
      <c r="P3" s="77">
        <v>116.91000000000003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139.79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1162.8899999999996</v>
      </c>
      <c r="AB3" s="117">
        <f>-STOA!N3</f>
        <v>0</v>
      </c>
      <c r="AC3">
        <f>SUMIF(B3:AB3,"&gt;0")*$AC$2-SUMIF(B3:AB3,"&lt;0")*($AC$2/(1-$AC$2))+SUMIF(AI3:AR3,"&gt;0")*$AC$2-SUMIF(AI3:AR3,"&lt;0")*($AC$2/(1-$AC$2))</f>
        <v>27.913695003411696</v>
      </c>
      <c r="AD3">
        <f>SUM(B3:AB3,AI3:AR3)-AC3</f>
        <v>3144.0971008388265</v>
      </c>
      <c r="AE3">
        <f>'IDT-1'!B3</f>
        <v>0</v>
      </c>
      <c r="AF3" s="26"/>
      <c r="AG3">
        <f>SUM(AD3:AF3)+AT3</f>
        <v>3219.0971008388265</v>
      </c>
      <c r="AI3" s="75">
        <f>PXIL!H3</f>
        <v>0</v>
      </c>
      <c r="AJ3" s="75">
        <f>PXIL!N3</f>
        <v>0</v>
      </c>
      <c r="AK3" s="75">
        <f>RTM_IEX!H3</f>
        <v>335.27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12.2609472743521</v>
      </c>
      <c r="F4">
        <f>GT_Spot!P4</f>
        <v>0</v>
      </c>
      <c r="G4">
        <f>PPCL_NG!P4</f>
        <v>33.950000000000003</v>
      </c>
      <c r="H4">
        <f>PPCL_Spot!P4</f>
        <v>41.017171229570373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1230.3026313615601</v>
      </c>
      <c r="P4" s="77">
        <v>116.91000000000003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139.88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1162.8899999999996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27.684982598816244</v>
      </c>
      <c r="AD4">
        <f t="shared" ref="AD4:AD67" si="1">SUM(B4:AB4,AI4:AR4)-AC4</f>
        <v>3118.3357672666662</v>
      </c>
      <c r="AE4">
        <f>'IDT-1'!B4</f>
        <v>0</v>
      </c>
      <c r="AF4" s="26"/>
      <c r="AG4">
        <f t="shared" ref="AG4:AG67" si="2">SUM(AD4:AF4)+AT4</f>
        <v>3193.3357672666662</v>
      </c>
      <c r="AI4" s="75">
        <f>PXIL!H4</f>
        <v>0</v>
      </c>
      <c r="AJ4" s="75">
        <f>PXIL!N4</f>
        <v>0</v>
      </c>
      <c r="AK4" s="75">
        <f>RTM_IEX!H4</f>
        <v>309.19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12.2609472743521</v>
      </c>
      <c r="F5">
        <f>GT_Spot!P5</f>
        <v>0</v>
      </c>
      <c r="G5">
        <f>PPCL_NG!P5</f>
        <v>33.950000000000003</v>
      </c>
      <c r="H5">
        <f>PPCL_Spot!P5</f>
        <v>41.017171229570373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1234.882132380164</v>
      </c>
      <c r="P5" s="77">
        <v>116.91000000000003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138.41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1162.8899999999996</v>
      </c>
      <c r="AB5" s="117">
        <f>-STOA!N5</f>
        <v>0</v>
      </c>
      <c r="AC5">
        <f t="shared" si="0"/>
        <v>27.210658207779964</v>
      </c>
      <c r="AD5">
        <f t="shared" si="1"/>
        <v>3064.9095926763061</v>
      </c>
      <c r="AE5">
        <f>'IDT-1'!B5</f>
        <v>0</v>
      </c>
      <c r="AF5" s="26"/>
      <c r="AG5">
        <f t="shared" si="2"/>
        <v>3139.9095926763061</v>
      </c>
      <c r="AI5" s="75">
        <f>PXIL!H5</f>
        <v>0</v>
      </c>
      <c r="AJ5" s="75">
        <f>PXIL!N5</f>
        <v>0</v>
      </c>
      <c r="AK5" s="75">
        <f>RTM_IEX!H5</f>
        <v>252.18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12.2609472743521</v>
      </c>
      <c r="F6">
        <f>GT_Spot!P6</f>
        <v>0</v>
      </c>
      <c r="G6">
        <f>PPCL_NG!P6</f>
        <v>33.950000000000003</v>
      </c>
      <c r="H6">
        <f>PPCL_Spot!P6</f>
        <v>41.017171229570373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1234.8821014989983</v>
      </c>
      <c r="P6" s="77">
        <v>116.91000000000003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137.36000000000001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1162.8899999999996</v>
      </c>
      <c r="AB6" s="117">
        <f>-STOA!N6</f>
        <v>0</v>
      </c>
      <c r="AC6">
        <f t="shared" si="0"/>
        <v>26.750857936025703</v>
      </c>
      <c r="AD6">
        <f t="shared" si="1"/>
        <v>3013.1193620668951</v>
      </c>
      <c r="AE6">
        <f>'IDT-1'!B6</f>
        <v>0</v>
      </c>
      <c r="AF6" s="26"/>
      <c r="AG6">
        <f t="shared" si="2"/>
        <v>3088.1193620668951</v>
      </c>
      <c r="AI6" s="75">
        <f>PXIL!H6</f>
        <v>0</v>
      </c>
      <c r="AJ6" s="75">
        <f>PXIL!N6</f>
        <v>0</v>
      </c>
      <c r="AK6" s="75">
        <f>RTM_IEX!H6</f>
        <v>200.98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12.2609472743521</v>
      </c>
      <c r="F7">
        <f>GT_Spot!P7</f>
        <v>0</v>
      </c>
      <c r="G7">
        <f>PPCL_NG!P7</f>
        <v>33.950000000000003</v>
      </c>
      <c r="H7">
        <f>PPCL_Spot!P7</f>
        <v>41.017171229570373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1234.8820975862068</v>
      </c>
      <c r="P7" s="77">
        <v>116.91000000000003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135.44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1162.6799999999998</v>
      </c>
      <c r="AB7" s="117">
        <f>-STOA!N7</f>
        <v>0</v>
      </c>
      <c r="AC7">
        <f t="shared" si="0"/>
        <v>26.306897901593139</v>
      </c>
      <c r="AD7">
        <f t="shared" si="1"/>
        <v>2963.1133181885361</v>
      </c>
      <c r="AE7">
        <f>'IDT-1'!B7</f>
        <v>0</v>
      </c>
      <c r="AF7" s="26"/>
      <c r="AG7">
        <f t="shared" si="2"/>
        <v>3038.1133181885361</v>
      </c>
      <c r="AI7" s="75">
        <f>PXIL!H7</f>
        <v>0</v>
      </c>
      <c r="AJ7" s="75">
        <f>PXIL!N7</f>
        <v>0</v>
      </c>
      <c r="AK7" s="75">
        <f>RTM_IEX!H7</f>
        <v>152.66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12.2609472743521</v>
      </c>
      <c r="F8">
        <f>GT_Spot!P8</f>
        <v>0</v>
      </c>
      <c r="G8">
        <f>PPCL_NG!P8</f>
        <v>33.950000000000003</v>
      </c>
      <c r="H8">
        <f>PPCL_Spot!P8</f>
        <v>41.017171229570373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1234.8820975862068</v>
      </c>
      <c r="P8" s="77">
        <v>116.91000000000003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135.12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1162.6799999999998</v>
      </c>
      <c r="AB8" s="117">
        <f>-STOA!N8</f>
        <v>0</v>
      </c>
      <c r="AC8">
        <f t="shared" si="0"/>
        <v>26.202089901593137</v>
      </c>
      <c r="AD8">
        <f t="shared" si="1"/>
        <v>2951.3081261885359</v>
      </c>
      <c r="AE8">
        <f>'IDT-1'!B8</f>
        <v>0</v>
      </c>
      <c r="AF8" s="26"/>
      <c r="AG8">
        <f t="shared" si="2"/>
        <v>3026.3081261885359</v>
      </c>
      <c r="AI8" s="75">
        <f>PXIL!H8</f>
        <v>0</v>
      </c>
      <c r="AJ8" s="75">
        <f>PXIL!N8</f>
        <v>0</v>
      </c>
      <c r="AK8" s="75">
        <f>RTM_IEX!H8</f>
        <v>141.07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12.2609472743521</v>
      </c>
      <c r="F9">
        <f>GT_Spot!P9</f>
        <v>0</v>
      </c>
      <c r="G9">
        <f>PPCL_NG!P9</f>
        <v>33.950000000000003</v>
      </c>
      <c r="H9">
        <f>PPCL_Spot!P9</f>
        <v>41.017171229570373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1231.1408874055712</v>
      </c>
      <c r="P9" s="77">
        <v>116.91000000000003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137.30000000000001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1162.6799999999998</v>
      </c>
      <c r="AB9" s="117">
        <f>-STOA!N9</f>
        <v>0</v>
      </c>
      <c r="AC9">
        <f t="shared" si="0"/>
        <v>25.686663252003544</v>
      </c>
      <c r="AD9">
        <f t="shared" si="1"/>
        <v>2893.2523426574899</v>
      </c>
      <c r="AE9">
        <f>'IDT-1'!B9</f>
        <v>0</v>
      </c>
      <c r="AF9" s="26"/>
      <c r="AG9">
        <f t="shared" si="2"/>
        <v>2968.2523426574899</v>
      </c>
      <c r="AI9" s="75">
        <f>PXIL!H9</f>
        <v>0</v>
      </c>
      <c r="AJ9" s="75">
        <f>PXIL!N9</f>
        <v>0</v>
      </c>
      <c r="AK9" s="75">
        <f>RTM_IEX!H9</f>
        <v>84.06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12.2609472743521</v>
      </c>
      <c r="F10">
        <f>GT_Spot!P10</f>
        <v>0</v>
      </c>
      <c r="G10">
        <f>PPCL_NG!P10</f>
        <v>33.950000000000003</v>
      </c>
      <c r="H10">
        <f>PPCL_Spot!P10</f>
        <v>41.017171229570373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1225.9510664120685</v>
      </c>
      <c r="P10" s="77">
        <v>116.91000000000003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136.95999999999998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1162.6799999999998</v>
      </c>
      <c r="AB10" s="117">
        <f>-STOA!N10</f>
        <v>0</v>
      </c>
      <c r="AC10">
        <f t="shared" si="0"/>
        <v>25.884576827260723</v>
      </c>
      <c r="AD10">
        <f t="shared" si="1"/>
        <v>2915.54460808873</v>
      </c>
      <c r="AE10">
        <f>'IDT-1'!B10</f>
        <v>0</v>
      </c>
      <c r="AF10" s="26"/>
      <c r="AG10">
        <f t="shared" si="2"/>
        <v>2990.54460808873</v>
      </c>
      <c r="AI10" s="75">
        <f>PXIL!H10</f>
        <v>0</v>
      </c>
      <c r="AJ10" s="75">
        <f>PXIL!N10</f>
        <v>0</v>
      </c>
      <c r="AK10" s="75">
        <f>RTM_IEX!H10</f>
        <v>112.08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12.2609472743521</v>
      </c>
      <c r="F11">
        <f>GT_Spot!P11</f>
        <v>0</v>
      </c>
      <c r="G11">
        <f>PPCL_NG!P11</f>
        <v>33.950000000000003</v>
      </c>
      <c r="H11">
        <f>PPCL_Spot!P11</f>
        <v>41.017171229570373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1212.9425791615747</v>
      </c>
      <c r="P11" s="77">
        <v>116.91000000000003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144.14000000000001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1162.8899999999996</v>
      </c>
      <c r="AB11" s="117">
        <f>-STOA!N11</f>
        <v>0</v>
      </c>
      <c r="AC11">
        <f t="shared" si="0"/>
        <v>25.008636434855894</v>
      </c>
      <c r="AD11">
        <f t="shared" si="1"/>
        <v>2780.7220612306414</v>
      </c>
      <c r="AE11">
        <f>'IDT-1'!B11</f>
        <v>0</v>
      </c>
      <c r="AF11" s="26"/>
      <c r="AG11">
        <f t="shared" si="2"/>
        <v>2855.7220612306414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12.2609472743521</v>
      </c>
      <c r="F12">
        <f>GT_Spot!P12</f>
        <v>0</v>
      </c>
      <c r="G12">
        <f>PPCL_NG!P12</f>
        <v>33.950000000000003</v>
      </c>
      <c r="H12">
        <f>PPCL_Spot!P12</f>
        <v>41.017171229570373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1201.7908062337397</v>
      </c>
      <c r="P12" s="77">
        <v>116.91000000000003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142.53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1162.8899999999996</v>
      </c>
      <c r="AB12" s="117">
        <f>-STOA!N12</f>
        <v>0</v>
      </c>
      <c r="AC12">
        <f t="shared" si="0"/>
        <v>24.807551557868987</v>
      </c>
      <c r="AD12">
        <f t="shared" si="1"/>
        <v>2778.1613731797929</v>
      </c>
      <c r="AE12">
        <f>'IDT-1'!B12</f>
        <v>0</v>
      </c>
      <c r="AF12" s="26"/>
      <c r="AG12">
        <f t="shared" si="2"/>
        <v>2853.1613731797929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12.2609472743521</v>
      </c>
      <c r="F13">
        <f>GT_Spot!P13</f>
        <v>0</v>
      </c>
      <c r="G13">
        <f>PPCL_NG!P13</f>
        <v>33.950000000000003</v>
      </c>
      <c r="H13">
        <f>PPCL_Spot!P13</f>
        <v>41.017171229570373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1195.8288893473398</v>
      </c>
      <c r="P13" s="77">
        <v>116.91000000000003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141.74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1162.8899999999996</v>
      </c>
      <c r="AB13" s="117">
        <f>-STOA!N13</f>
        <v>0</v>
      </c>
      <c r="AC13">
        <f t="shared" si="0"/>
        <v>25.609313058921614</v>
      </c>
      <c r="AD13">
        <f t="shared" si="1"/>
        <v>2673.6076947923402</v>
      </c>
      <c r="AE13">
        <f>'IDT-1'!B13</f>
        <v>0</v>
      </c>
      <c r="AF13" s="26"/>
      <c r="AG13">
        <f t="shared" si="2"/>
        <v>2748.6076947923402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-105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12.2609472743521</v>
      </c>
      <c r="F14">
        <f>GT_Spot!P14</f>
        <v>0</v>
      </c>
      <c r="G14">
        <f>PPCL_NG!P14</f>
        <v>33.950000000000003</v>
      </c>
      <c r="H14">
        <f>PPCL_Spot!P14</f>
        <v>41.017171229570373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1195.8288893473398</v>
      </c>
      <c r="P14" s="77">
        <v>116.91000000000003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140.27000000000001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1162.8899999999996</v>
      </c>
      <c r="AB14" s="117">
        <f>-STOA!N14</f>
        <v>0</v>
      </c>
      <c r="AC14">
        <f t="shared" si="0"/>
        <v>25.58749893139942</v>
      </c>
      <c r="AD14">
        <f t="shared" si="1"/>
        <v>2673.1595089198627</v>
      </c>
      <c r="AE14">
        <f>'IDT-1'!B14</f>
        <v>0</v>
      </c>
      <c r="AF14" s="26"/>
      <c r="AG14">
        <f t="shared" si="2"/>
        <v>2748.1595089198627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-104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12.2609472743521</v>
      </c>
      <c r="F15">
        <f>GT_Spot!P15</f>
        <v>0</v>
      </c>
      <c r="G15">
        <f>PPCL_NG!P15</f>
        <v>33.950000000000003</v>
      </c>
      <c r="H15">
        <f>PPCL_Spot!P15</f>
        <v>41.017171229570373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1193.2618647149816</v>
      </c>
      <c r="P15" s="77">
        <v>116.91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138.80000000000001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991.26</v>
      </c>
      <c r="AB15" s="117">
        <f>-STOA!N15</f>
        <v>0</v>
      </c>
      <c r="AC15">
        <f t="shared" si="0"/>
        <v>23.806991852326355</v>
      </c>
      <c r="AD15">
        <f t="shared" si="1"/>
        <v>2681.5329913665778</v>
      </c>
      <c r="AE15">
        <f>'IDT-1'!B15</f>
        <v>0</v>
      </c>
      <c r="AF15" s="26"/>
      <c r="AG15">
        <f t="shared" si="2"/>
        <v>2681.5329913665778</v>
      </c>
      <c r="AI15" s="75">
        <f>PXIL!H15</f>
        <v>0</v>
      </c>
      <c r="AJ15" s="75">
        <f>PXIL!N15</f>
        <v>0</v>
      </c>
      <c r="AK15" s="75">
        <f>RTM_IEX!H15</f>
        <v>78.260000000000005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12.2609472743521</v>
      </c>
      <c r="F16">
        <f>GT_Spot!P16</f>
        <v>0</v>
      </c>
      <c r="G16">
        <f>PPCL_NG!P16</f>
        <v>33.950000000000003</v>
      </c>
      <c r="H16">
        <f>PPCL_Spot!P16</f>
        <v>41.017171229570373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1194.9015726773819</v>
      </c>
      <c r="P16" s="77">
        <v>116.91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133.16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991.26</v>
      </c>
      <c r="AB16" s="117">
        <f>-STOA!N16</f>
        <v>0</v>
      </c>
      <c r="AC16">
        <f t="shared" si="0"/>
        <v>23.746357282395483</v>
      </c>
      <c r="AD16">
        <f t="shared" si="1"/>
        <v>2674.703333898909</v>
      </c>
      <c r="AE16">
        <f>'IDT-1'!B16</f>
        <v>0</v>
      </c>
      <c r="AF16" s="26"/>
      <c r="AG16">
        <f t="shared" si="2"/>
        <v>2674.703333898909</v>
      </c>
      <c r="AI16" s="75">
        <f>PXIL!H16</f>
        <v>0</v>
      </c>
      <c r="AJ16" s="75">
        <f>PXIL!N16</f>
        <v>0</v>
      </c>
      <c r="AK16" s="75">
        <f>RTM_IEX!H16</f>
        <v>75.37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12.2609472743521</v>
      </c>
      <c r="F17">
        <f>GT_Spot!P17</f>
        <v>0</v>
      </c>
      <c r="G17">
        <f>PPCL_NG!P17</f>
        <v>33.950000000000003</v>
      </c>
      <c r="H17">
        <f>PPCL_Spot!P17</f>
        <v>41.017171229570373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1193.053336507782</v>
      </c>
      <c r="P17" s="77">
        <v>116.91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133.92000000000002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991.26</v>
      </c>
      <c r="AB17" s="117">
        <f>-STOA!N17</f>
        <v>0</v>
      </c>
      <c r="AC17">
        <f t="shared" si="0"/>
        <v>23.158532804103</v>
      </c>
      <c r="AD17">
        <f t="shared" si="1"/>
        <v>2608.4929222076016</v>
      </c>
      <c r="AE17">
        <f>'IDT-1'!B17</f>
        <v>0</v>
      </c>
      <c r="AF17" s="26"/>
      <c r="AG17">
        <f t="shared" si="2"/>
        <v>2608.4929222076016</v>
      </c>
      <c r="AI17" s="75">
        <f>PXIL!H17</f>
        <v>0</v>
      </c>
      <c r="AJ17" s="75">
        <f>PXIL!N17</f>
        <v>0</v>
      </c>
      <c r="AK17" s="75">
        <f>RTM_IEX!H17</f>
        <v>9.66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12.2609472743521</v>
      </c>
      <c r="F18">
        <f>GT_Spot!P18</f>
        <v>0</v>
      </c>
      <c r="G18">
        <f>PPCL_NG!P18</f>
        <v>33.950000000000003</v>
      </c>
      <c r="H18">
        <f>PPCL_Spot!P18</f>
        <v>41.017171229570373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1193.0608051037818</v>
      </c>
      <c r="P18" s="77">
        <v>116.91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135.04999999999998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991.26</v>
      </c>
      <c r="AB18" s="117">
        <f>-STOA!N18</f>
        <v>0</v>
      </c>
      <c r="AC18">
        <f t="shared" si="0"/>
        <v>23.083534527747801</v>
      </c>
      <c r="AD18">
        <f t="shared" si="1"/>
        <v>2600.0453890799567</v>
      </c>
      <c r="AE18">
        <f>'IDT-1'!B18</f>
        <v>0</v>
      </c>
      <c r="AF18" s="26"/>
      <c r="AG18">
        <f t="shared" si="2"/>
        <v>2600.0453890799567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13.243649373881933</v>
      </c>
      <c r="F19">
        <f>GT_Spot!P19</f>
        <v>0</v>
      </c>
      <c r="G19">
        <f>PPCL_NG!P19</f>
        <v>33.950000000000003</v>
      </c>
      <c r="H19">
        <f>PPCL_Spot!P19</f>
        <v>41.017171229570373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1193.5364669469657</v>
      </c>
      <c r="P19" s="77">
        <v>116.91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132.88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872.16</v>
      </c>
      <c r="AB19" s="117">
        <f>-STOA!N19</f>
        <v>0</v>
      </c>
      <c r="AC19">
        <f t="shared" si="0"/>
        <v>22.845392130443678</v>
      </c>
      <c r="AD19">
        <f t="shared" si="1"/>
        <v>2573.2218954199743</v>
      </c>
      <c r="AE19">
        <f>'IDT-1'!B19</f>
        <v>0</v>
      </c>
      <c r="AF19" s="26"/>
      <c r="AG19">
        <f t="shared" si="2"/>
        <v>2573.2218954199743</v>
      </c>
      <c r="AI19" s="75">
        <f>PXIL!H19</f>
        <v>0</v>
      </c>
      <c r="AJ19" s="75">
        <f>PXIL!N19</f>
        <v>0</v>
      </c>
      <c r="AK19" s="75">
        <f>RTM_IEX!H19</f>
        <v>92.75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13.243649373881933</v>
      </c>
      <c r="F20">
        <f>GT_Spot!P20</f>
        <v>0</v>
      </c>
      <c r="G20">
        <f>PPCL_NG!P20</f>
        <v>33.950000000000003</v>
      </c>
      <c r="H20">
        <f>PPCL_Spot!P20</f>
        <v>41.017171229570373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1191.8934889731008</v>
      </c>
      <c r="P20" s="77">
        <v>116.91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130.09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872.16</v>
      </c>
      <c r="AB20" s="117">
        <f>-STOA!N20</f>
        <v>0</v>
      </c>
      <c r="AC20">
        <f t="shared" si="0"/>
        <v>22.296333924273672</v>
      </c>
      <c r="AD20">
        <f t="shared" si="1"/>
        <v>2511.3779756522795</v>
      </c>
      <c r="AE20">
        <f>'IDT-1'!B20</f>
        <v>0</v>
      </c>
      <c r="AF20" s="26"/>
      <c r="AG20">
        <f t="shared" si="2"/>
        <v>2511.3779756522795</v>
      </c>
      <c r="AI20" s="75">
        <f>PXIL!H20</f>
        <v>0</v>
      </c>
      <c r="AJ20" s="75">
        <f>PXIL!N20</f>
        <v>0</v>
      </c>
      <c r="AK20" s="75">
        <f>RTM_IEX!H20</f>
        <v>34.79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13.243649373881933</v>
      </c>
      <c r="F21">
        <f>GT_Spot!P21</f>
        <v>0</v>
      </c>
      <c r="G21">
        <f>PPCL_NG!P21</f>
        <v>33.950000000000003</v>
      </c>
      <c r="H21">
        <f>PPCL_Spot!P21</f>
        <v>41.017171229570373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1191.900731544685</v>
      </c>
      <c r="P21" s="77">
        <v>116.91000000000003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136.82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872.16</v>
      </c>
      <c r="AB21" s="117">
        <f>-STOA!N21</f>
        <v>0</v>
      </c>
      <c r="AC21">
        <f t="shared" si="0"/>
        <v>22.280300974480685</v>
      </c>
      <c r="AD21">
        <f t="shared" si="1"/>
        <v>2457.3412511736565</v>
      </c>
      <c r="AE21">
        <f>'IDT-1'!B21</f>
        <v>0</v>
      </c>
      <c r="AF21" s="26"/>
      <c r="AG21">
        <f t="shared" si="2"/>
        <v>2457.3412511736565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13.243649373881933</v>
      </c>
      <c r="F22">
        <f>GT_Spot!P22</f>
        <v>0</v>
      </c>
      <c r="G22">
        <f>PPCL_NG!P22</f>
        <v>33.950000000000003</v>
      </c>
      <c r="H22">
        <f>PPCL_Spot!P22</f>
        <v>41.017171229570373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1184.1088014330419</v>
      </c>
      <c r="P22" s="77">
        <v>116.91000000000003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135.91999999999999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872.16</v>
      </c>
      <c r="AB22" s="117">
        <f>-STOA!N22</f>
        <v>0</v>
      </c>
      <c r="AC22">
        <f t="shared" si="0"/>
        <v>22.31922764728677</v>
      </c>
      <c r="AD22">
        <f t="shared" si="1"/>
        <v>2435.6103943892076</v>
      </c>
      <c r="AE22">
        <f>'IDT-1'!B22</f>
        <v>0</v>
      </c>
      <c r="AF22" s="26"/>
      <c r="AG22">
        <f t="shared" si="2"/>
        <v>2435.6103943892076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13.894093804284887</v>
      </c>
      <c r="F23">
        <f>GT_Spot!P23</f>
        <v>0</v>
      </c>
      <c r="G23">
        <f>PPCL_NG!P23</f>
        <v>33.950000000000003</v>
      </c>
      <c r="H23">
        <f>PPCL_Spot!P23</f>
        <v>41.017171229570373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1185.0108466061133</v>
      </c>
      <c r="P23" s="77">
        <v>116.91000000000003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134.54000000000002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872.21</v>
      </c>
      <c r="AB23" s="117">
        <f>-STOA!N23</f>
        <v>0</v>
      </c>
      <c r="AC23">
        <f t="shared" si="0"/>
        <v>22.480991851196862</v>
      </c>
      <c r="AD23">
        <f t="shared" si="1"/>
        <v>2417.6711197887721</v>
      </c>
      <c r="AE23">
        <f>'IDT-1'!B23</f>
        <v>0</v>
      </c>
      <c r="AF23" s="26"/>
      <c r="AG23">
        <f t="shared" si="2"/>
        <v>2417.6711197887721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13.894093804284887</v>
      </c>
      <c r="F24">
        <f>GT_Spot!P24</f>
        <v>0</v>
      </c>
      <c r="G24">
        <f>PPCL_NG!P24</f>
        <v>33.950000000000003</v>
      </c>
      <c r="H24">
        <f>PPCL_Spot!P24</f>
        <v>41.017171229570373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1190.9727630533132</v>
      </c>
      <c r="P24" s="77">
        <v>116.91000000000003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133.35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872.21</v>
      </c>
      <c r="AB24" s="117">
        <f>-STOA!N24</f>
        <v>0</v>
      </c>
      <c r="AC24">
        <f t="shared" si="0"/>
        <v>23.197722407619061</v>
      </c>
      <c r="AD24">
        <f t="shared" si="1"/>
        <v>2345.7263056795491</v>
      </c>
      <c r="AE24">
        <f>'IDT-1'!B24</f>
        <v>0</v>
      </c>
      <c r="AF24" s="26"/>
      <c r="AG24">
        <f t="shared" si="2"/>
        <v>2345.7263056795491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13.894093804284887</v>
      </c>
      <c r="F25">
        <f>GT_Spot!P25</f>
        <v>0</v>
      </c>
      <c r="G25">
        <f>PPCL_NG!P25</f>
        <v>33.950000000000003</v>
      </c>
      <c r="H25">
        <f>PPCL_Spot!P25</f>
        <v>41.017171229570373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1200.6299676074836</v>
      </c>
      <c r="P25" s="77">
        <v>116.91000000000003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132.62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872.21</v>
      </c>
      <c r="AB25" s="117">
        <f>-STOA!N25</f>
        <v>0</v>
      </c>
      <c r="AC25">
        <f t="shared" si="0"/>
        <v>23.072084874685274</v>
      </c>
      <c r="AD25">
        <f t="shared" si="1"/>
        <v>2377.7791477666542</v>
      </c>
      <c r="AE25">
        <f>'IDT-1'!B25</f>
        <v>0</v>
      </c>
      <c r="AF25" s="26"/>
      <c r="AG25">
        <f t="shared" si="2"/>
        <v>2377.7791477666542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-110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13.894093804284887</v>
      </c>
      <c r="F26">
        <f>GT_Spot!P26</f>
        <v>0</v>
      </c>
      <c r="G26">
        <f>PPCL_NG!P26</f>
        <v>33.950000000000003</v>
      </c>
      <c r="H26">
        <f>PPCL_Spot!P26</f>
        <v>41.017171229570373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1200.630277266557</v>
      </c>
      <c r="P26" s="77">
        <v>116.91000000000003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0.14000000000000001</v>
      </c>
      <c r="U26" s="78">
        <f>SUMPRODUCT(LTA!F26:AJ26,LTA!F$102:AJ$102,LTA!F$103:AJ$103)</f>
        <v>105.53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872.21</v>
      </c>
      <c r="AB26" s="117">
        <f>-STOA!N26</f>
        <v>0</v>
      </c>
      <c r="AC26">
        <f t="shared" si="0"/>
        <v>23.403127761105612</v>
      </c>
      <c r="AD26">
        <f t="shared" si="1"/>
        <v>2286.4984145393064</v>
      </c>
      <c r="AE26">
        <f>'IDT-1'!B26</f>
        <v>0</v>
      </c>
      <c r="AF26" s="26"/>
      <c r="AG26">
        <f t="shared" si="2"/>
        <v>2286.4984145393064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-174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13.894093804284887</v>
      </c>
      <c r="F27">
        <f>GT_Spot!P27</f>
        <v>0</v>
      </c>
      <c r="G27">
        <f>PPCL_NG!P27</f>
        <v>33.950000000000003</v>
      </c>
      <c r="H27">
        <f>PPCL_Spot!P27</f>
        <v>41.017171229570373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1198.7783876436808</v>
      </c>
      <c r="P27" s="77">
        <v>116.91000000000003</v>
      </c>
      <c r="Q27" s="77">
        <v>0</v>
      </c>
      <c r="R27" s="80">
        <v>0</v>
      </c>
      <c r="S27" s="80">
        <v>0</v>
      </c>
      <c r="T27" s="78">
        <f>SUMPRODUCT(LTA!F27:AJ27,LTA!F$101:AJ$101,LTA!F$103:AJ$103)</f>
        <v>2.58</v>
      </c>
      <c r="U27" s="78">
        <f>SUMPRODUCT(LTA!F27:AJ27,LTA!F$102:AJ$102,LTA!F$103:AJ$103)</f>
        <v>105.39000000000001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774.48</v>
      </c>
      <c r="AB27" s="117">
        <f>-STOA!N27</f>
        <v>0</v>
      </c>
      <c r="AC27">
        <f t="shared" si="0"/>
        <v>22.777878448001381</v>
      </c>
      <c r="AD27">
        <f t="shared" si="1"/>
        <v>2163.8417742295346</v>
      </c>
      <c r="AE27">
        <f>'IDT-1'!B27</f>
        <v>0</v>
      </c>
      <c r="AF27" s="26"/>
      <c r="AG27">
        <f t="shared" si="2"/>
        <v>2163.8417742295346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-200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13.894093804284887</v>
      </c>
      <c r="F28">
        <f>GT_Spot!P28</f>
        <v>0</v>
      </c>
      <c r="G28">
        <f>PPCL_NG!P28</f>
        <v>33.950000000000003</v>
      </c>
      <c r="H28">
        <f>PPCL_Spot!P28</f>
        <v>41.017171229570373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1198.781731437884</v>
      </c>
      <c r="P28" s="77">
        <v>116.91000000000003</v>
      </c>
      <c r="Q28" s="77">
        <v>0</v>
      </c>
      <c r="R28" s="80">
        <v>0.8254644808743169</v>
      </c>
      <c r="S28" s="80">
        <v>0</v>
      </c>
      <c r="T28" s="78">
        <f>SUMPRODUCT(LTA!F28:AJ28,LTA!F$101:AJ$101,LTA!F$103:AJ$103)</f>
        <v>7.92</v>
      </c>
      <c r="U28" s="78">
        <f>SUMPRODUCT(LTA!F28:AJ28,LTA!F$102:AJ$102,LTA!F$103:AJ$103)</f>
        <v>106.28999999999999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775.52</v>
      </c>
      <c r="AB28" s="117">
        <f>-STOA!N28</f>
        <v>0</v>
      </c>
      <c r="AC28">
        <f t="shared" si="0"/>
        <v>22.875870343388655</v>
      </c>
      <c r="AD28">
        <f t="shared" si="1"/>
        <v>2168.8525906092254</v>
      </c>
      <c r="AE28">
        <f>'IDT-1'!B28</f>
        <v>0</v>
      </c>
      <c r="AF28" s="26"/>
      <c r="AG28">
        <f t="shared" si="2"/>
        <v>2168.8525906092254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-203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13.894093804284887</v>
      </c>
      <c r="F29">
        <f>GT_Spot!P29</f>
        <v>0</v>
      </c>
      <c r="G29">
        <f>PPCL_NG!P29</f>
        <v>33.950000000000003</v>
      </c>
      <c r="H29">
        <f>PPCL_Spot!P29</f>
        <v>41.017171229570373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1198.7783876436806</v>
      </c>
      <c r="P29" s="77">
        <v>116.91000000000003</v>
      </c>
      <c r="Q29" s="77">
        <v>0</v>
      </c>
      <c r="R29" s="80">
        <v>9.0554495228528378</v>
      </c>
      <c r="S29" s="80">
        <v>0</v>
      </c>
      <c r="T29" s="78">
        <f>SUMPRODUCT(LTA!F29:AJ29,LTA!F$101:AJ$101,LTA!F$103:AJ$103)</f>
        <v>15.209999999999999</v>
      </c>
      <c r="U29" s="78">
        <f>SUMPRODUCT(LTA!F29:AJ29,LTA!F$102:AJ$102,LTA!F$103:AJ$103)</f>
        <v>107.72999999999999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776.2</v>
      </c>
      <c r="AB29" s="117">
        <f>-STOA!N29</f>
        <v>0</v>
      </c>
      <c r="AC29">
        <f t="shared" si="0"/>
        <v>24.060935578943727</v>
      </c>
      <c r="AD29">
        <f t="shared" si="1"/>
        <v>2069.3041666214449</v>
      </c>
      <c r="AE29">
        <f>'IDT-1'!B29</f>
        <v>0</v>
      </c>
      <c r="AF29" s="26"/>
      <c r="AG29">
        <f t="shared" si="2"/>
        <v>2069.3041666214449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-319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13.894093804284887</v>
      </c>
      <c r="F30">
        <f>GT_Spot!P30</f>
        <v>0</v>
      </c>
      <c r="G30">
        <f>PPCL_NG!P30</f>
        <v>33.950000000000003</v>
      </c>
      <c r="H30">
        <f>PPCL_Spot!P30</f>
        <v>41.017171229570373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1198.7782833876477</v>
      </c>
      <c r="P30" s="77">
        <v>116.91000000000003</v>
      </c>
      <c r="Q30" s="77">
        <v>0</v>
      </c>
      <c r="R30" s="80">
        <v>21.929999999999996</v>
      </c>
      <c r="S30" s="80">
        <v>0</v>
      </c>
      <c r="T30" s="78">
        <f>SUMPRODUCT(LTA!F30:AJ30,LTA!F$101:AJ$101,LTA!F$103:AJ$103)</f>
        <v>23.049999999999997</v>
      </c>
      <c r="U30" s="78">
        <f>SUMPRODUCT(LTA!F30:AJ30,LTA!F$102:AJ$102,LTA!F$103:AJ$103)</f>
        <v>110.17999999999999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-16</v>
      </c>
      <c r="AA30" s="117">
        <f>STOA!H30</f>
        <v>777.58</v>
      </c>
      <c r="AB30" s="117">
        <f>-STOA!N30</f>
        <v>0</v>
      </c>
      <c r="AC30">
        <f t="shared" si="0"/>
        <v>24.321317343300514</v>
      </c>
      <c r="AD30">
        <f t="shared" si="1"/>
        <v>2088.5882310782026</v>
      </c>
      <c r="AE30">
        <f>'IDT-1'!B30</f>
        <v>0</v>
      </c>
      <c r="AF30" s="26"/>
      <c r="AG30">
        <f t="shared" si="2"/>
        <v>2088.5882310782026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-308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13.894093804284887</v>
      </c>
      <c r="F31">
        <f>GT_Spot!P31</f>
        <v>0</v>
      </c>
      <c r="G31">
        <f>PPCL_NG!P31</f>
        <v>33.950000000000003</v>
      </c>
      <c r="H31">
        <f>PPCL_Spot!P31</f>
        <v>41.017171229570373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942.52025539717556</v>
      </c>
      <c r="P31" s="77">
        <v>116.91</v>
      </c>
      <c r="Q31" s="77">
        <v>0</v>
      </c>
      <c r="R31" s="80">
        <v>32.590000000000003</v>
      </c>
      <c r="S31" s="80">
        <v>0</v>
      </c>
      <c r="T31" s="78">
        <f>SUMPRODUCT(LTA!F31:AJ31,LTA!F$101:AJ$101,LTA!F$103:AJ$103)</f>
        <v>34.31</v>
      </c>
      <c r="U31" s="78">
        <f>SUMPRODUCT(LTA!F31:AJ31,LTA!F$102:AJ$102,LTA!F$103:AJ$103)</f>
        <v>111.84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-48</v>
      </c>
      <c r="AA31" s="117">
        <f>STOA!H31</f>
        <v>779.63</v>
      </c>
      <c r="AB31" s="117">
        <f>-STOA!N31</f>
        <v>0</v>
      </c>
      <c r="AC31">
        <f t="shared" si="0"/>
        <v>19.841427500858444</v>
      </c>
      <c r="AD31">
        <f t="shared" si="1"/>
        <v>2138.4400929301719</v>
      </c>
      <c r="AE31">
        <f>'IDT-1'!B31</f>
        <v>0</v>
      </c>
      <c r="AF31" s="26"/>
      <c r="AG31">
        <f t="shared" si="2"/>
        <v>2138.4400929301719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13.894093804284887</v>
      </c>
      <c r="F32">
        <f>GT_Spot!P32</f>
        <v>0</v>
      </c>
      <c r="G32">
        <f>PPCL_NG!P32</f>
        <v>33.950000000000003</v>
      </c>
      <c r="H32">
        <f>PPCL_Spot!P32</f>
        <v>41.017171229570373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958.43179859911663</v>
      </c>
      <c r="P32" s="77">
        <v>116.91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48.4</v>
      </c>
      <c r="U32" s="78">
        <f>SUMPRODUCT(LTA!F32:AJ32,LTA!F$102:AJ$102,LTA!F$103:AJ$103)</f>
        <v>120.44999999999999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-85</v>
      </c>
      <c r="AA32" s="117">
        <f>STOA!H32</f>
        <v>781.69</v>
      </c>
      <c r="AB32" s="117">
        <f>-STOA!N32</f>
        <v>0</v>
      </c>
      <c r="AC32">
        <f t="shared" si="0"/>
        <v>21.046054685555308</v>
      </c>
      <c r="AD32">
        <f t="shared" si="1"/>
        <v>2091.317008947417</v>
      </c>
      <c r="AE32">
        <f>'IDT-1'!B32</f>
        <v>0</v>
      </c>
      <c r="AF32" s="26"/>
      <c r="AG32">
        <f t="shared" si="2"/>
        <v>2091.317008947417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13.894093804284887</v>
      </c>
      <c r="F33">
        <f>GT_Spot!P33</f>
        <v>0</v>
      </c>
      <c r="G33">
        <f>PPCL_NG!P33</f>
        <v>33.950000000000003</v>
      </c>
      <c r="H33">
        <f>PPCL_Spot!P33</f>
        <v>41.017171229570373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963.79193318955799</v>
      </c>
      <c r="P33" s="77">
        <v>116.91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64.17</v>
      </c>
      <c r="U33" s="78">
        <f>SUMPRODUCT(LTA!F33:AJ33,LTA!F$102:AJ$102,LTA!F$103:AJ$103)</f>
        <v>122.38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-107</v>
      </c>
      <c r="AA33" s="117">
        <f>STOA!H33</f>
        <v>784.44</v>
      </c>
      <c r="AB33" s="117">
        <f>-STOA!N33</f>
        <v>0</v>
      </c>
      <c r="AC33">
        <f t="shared" si="0"/>
        <v>22.365193555181211</v>
      </c>
      <c r="AD33">
        <f t="shared" si="1"/>
        <v>1992.8080046682321</v>
      </c>
      <c r="AE33">
        <f>'IDT-1'!B33</f>
        <v>0</v>
      </c>
      <c r="AF33" s="26"/>
      <c r="AG33">
        <f t="shared" si="2"/>
        <v>1992.8080046682321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-155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13.894093804284887</v>
      </c>
      <c r="F34">
        <f>GT_Spot!P34</f>
        <v>0</v>
      </c>
      <c r="G34">
        <f>PPCL_NG!P34</f>
        <v>33.950000000000003</v>
      </c>
      <c r="H34">
        <f>PPCL_Spot!P34</f>
        <v>41.017171229570373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963.78713235069904</v>
      </c>
      <c r="P34" s="77">
        <v>116.91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79.209999999999994</v>
      </c>
      <c r="U34" s="78">
        <f>SUMPRODUCT(LTA!F34:AJ34,LTA!F$102:AJ$102,LTA!F$103:AJ$103)</f>
        <v>122.57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-134</v>
      </c>
      <c r="AA34" s="117">
        <f>STOA!H34</f>
        <v>789.24</v>
      </c>
      <c r="AB34" s="117">
        <f>-STOA!N34</f>
        <v>0</v>
      </c>
      <c r="AC34">
        <f t="shared" si="0"/>
        <v>22.878784153642677</v>
      </c>
      <c r="AD34">
        <f t="shared" si="1"/>
        <v>1974.3196132309117</v>
      </c>
      <c r="AE34">
        <f>'IDT-1'!B34</f>
        <v>0</v>
      </c>
      <c r="AF34" s="26"/>
      <c r="AG34">
        <f t="shared" si="2"/>
        <v>1974.3196132309117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-166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13.243649373881933</v>
      </c>
      <c r="F35">
        <f>GT_Spot!P35</f>
        <v>0</v>
      </c>
      <c r="G35">
        <f>PPCL_NG!P35</f>
        <v>33.950000000000003</v>
      </c>
      <c r="H35">
        <f>PPCL_Spot!P35</f>
        <v>41.017171229570373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903.03478097073571</v>
      </c>
      <c r="P35" s="77">
        <v>65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93.699999999999989</v>
      </c>
      <c r="U35" s="78">
        <f>SUMPRODUCT(LTA!F35:AJ35,LTA!F$102:AJ$102,LTA!F$103:AJ$103)</f>
        <v>116.93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-256</v>
      </c>
      <c r="AA35" s="117">
        <f>STOA!H35</f>
        <v>901.43000000000018</v>
      </c>
      <c r="AB35" s="117">
        <f>-STOA!N35</f>
        <v>0</v>
      </c>
      <c r="AC35">
        <f t="shared" si="0"/>
        <v>23.359577416532442</v>
      </c>
      <c r="AD35">
        <f t="shared" si="1"/>
        <v>1936.0660241576561</v>
      </c>
      <c r="AE35">
        <f>'IDT-1'!B35</f>
        <v>0</v>
      </c>
      <c r="AF35" s="26"/>
      <c r="AG35">
        <f t="shared" si="2"/>
        <v>1936.0660241576561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13.243649373881933</v>
      </c>
      <c r="F36">
        <f>GT_Spot!P36</f>
        <v>0</v>
      </c>
      <c r="G36">
        <f>PPCL_NG!P36</f>
        <v>33.950000000000003</v>
      </c>
      <c r="H36">
        <f>PPCL_Spot!P36</f>
        <v>41.017171229570373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902.60550245832314</v>
      </c>
      <c r="P36" s="77">
        <v>62.8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111.05</v>
      </c>
      <c r="U36" s="78">
        <f>SUMPRODUCT(LTA!F36:AJ36,LTA!F$102:AJ$102,LTA!F$103:AJ$103)</f>
        <v>117.5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-305</v>
      </c>
      <c r="AA36" s="117">
        <f>STOA!H36</f>
        <v>903.49000000000024</v>
      </c>
      <c r="AB36" s="117">
        <f>-STOA!N36</f>
        <v>0</v>
      </c>
      <c r="AC36">
        <f t="shared" si="0"/>
        <v>23.18377304730198</v>
      </c>
      <c r="AD36">
        <f t="shared" si="1"/>
        <v>1990.5925500144738</v>
      </c>
      <c r="AE36">
        <f>'IDT-1'!B36</f>
        <v>0</v>
      </c>
      <c r="AF36" s="26"/>
      <c r="AG36">
        <f t="shared" si="2"/>
        <v>1990.5925500144738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13.637805605247467</v>
      </c>
      <c r="F37">
        <f>GT_Spot!P37</f>
        <v>0</v>
      </c>
      <c r="G37">
        <f>PPCL_NG!P37</f>
        <v>33.950000000000003</v>
      </c>
      <c r="H37">
        <f>PPCL_Spot!P37</f>
        <v>41.017171229570373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898.01922875657488</v>
      </c>
      <c r="P37" s="77">
        <v>62.8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131.37</v>
      </c>
      <c r="U37" s="78">
        <f>SUMPRODUCT(LTA!F37:AJ37,LTA!F$102:AJ$102,LTA!F$103:AJ$103)</f>
        <v>118.48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-320</v>
      </c>
      <c r="AA37" s="117">
        <f>STOA!H37</f>
        <v>906.92000000000019</v>
      </c>
      <c r="AB37" s="117">
        <f>-STOA!N37</f>
        <v>0</v>
      </c>
      <c r="AC37">
        <f t="shared" si="0"/>
        <v>23.852803427283355</v>
      </c>
      <c r="AD37">
        <f t="shared" si="1"/>
        <v>1955.4614021641094</v>
      </c>
      <c r="AE37">
        <f>'IDT-1'!B37</f>
        <v>0</v>
      </c>
      <c r="AF37" s="26"/>
      <c r="AG37">
        <f t="shared" si="2"/>
        <v>1955.4614021641094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13.894093804284887</v>
      </c>
      <c r="F38">
        <f>GT_Spot!P38</f>
        <v>0</v>
      </c>
      <c r="G38">
        <f>PPCL_NG!P38</f>
        <v>33.950000000000003</v>
      </c>
      <c r="H38">
        <f>PPCL_Spot!P38</f>
        <v>41.017171229570373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874.24419544840612</v>
      </c>
      <c r="P38" s="77">
        <v>62.8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151.32999999999998</v>
      </c>
      <c r="U38" s="78">
        <f>SUMPRODUCT(LTA!F38:AJ38,LTA!F$102:AJ$102,LTA!F$103:AJ$103)</f>
        <v>119.83000000000001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-310</v>
      </c>
      <c r="AA38" s="117">
        <f>STOA!H38</f>
        <v>910.35000000000025</v>
      </c>
      <c r="AB38" s="117">
        <f>-STOA!N38</f>
        <v>0</v>
      </c>
      <c r="AC38">
        <f t="shared" si="0"/>
        <v>23.490669114390794</v>
      </c>
      <c r="AD38">
        <f t="shared" si="1"/>
        <v>1999.0447913678706</v>
      </c>
      <c r="AE38">
        <f>'IDT-1'!B38</f>
        <v>0</v>
      </c>
      <c r="AF38" s="26"/>
      <c r="AG38">
        <f t="shared" si="2"/>
        <v>1999.0447913678706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13.77362478286045</v>
      </c>
      <c r="F39">
        <f>GT_Spot!P39</f>
        <v>0</v>
      </c>
      <c r="G39">
        <f>PPCL_NG!P39</f>
        <v>33.950000000000003</v>
      </c>
      <c r="H39">
        <f>PPCL_Spot!P39</f>
        <v>41.017171229570373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864.94815876286111</v>
      </c>
      <c r="P39" s="77">
        <v>62.8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170.08999999999997</v>
      </c>
      <c r="U39" s="78">
        <f>SUMPRODUCT(LTA!F39:AJ39,LTA!F$102:AJ$102,LTA!F$103:AJ$103)</f>
        <v>120.4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-299</v>
      </c>
      <c r="AA39" s="117">
        <f>STOA!H39</f>
        <v>913.09000000000015</v>
      </c>
      <c r="AB39" s="117">
        <f>-STOA!N39</f>
        <v>0</v>
      </c>
      <c r="AC39">
        <f t="shared" si="0"/>
        <v>24.282134931158971</v>
      </c>
      <c r="AD39">
        <f t="shared" si="1"/>
        <v>2134.396819844133</v>
      </c>
      <c r="AE39">
        <f>'IDT-1'!B39</f>
        <v>0</v>
      </c>
      <c r="AF39" s="26"/>
      <c r="AG39">
        <f t="shared" si="2"/>
        <v>2089.396819844133</v>
      </c>
      <c r="AI39" s="75">
        <f>PXIL!H39</f>
        <v>0</v>
      </c>
      <c r="AJ39" s="75">
        <f>PXIL!N39</f>
        <v>0</v>
      </c>
      <c r="AK39" s="75">
        <f>RTM_IEX!H39</f>
        <v>100.49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13.77362478286045</v>
      </c>
      <c r="F40">
        <f>GT_Spot!P40</f>
        <v>0</v>
      </c>
      <c r="G40">
        <f>PPCL_NG!P40</f>
        <v>33.950000000000003</v>
      </c>
      <c r="H40">
        <f>PPCL_Spot!P40</f>
        <v>41.017171229570373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864.94209977949231</v>
      </c>
      <c r="P40" s="77">
        <v>62.8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190.59</v>
      </c>
      <c r="U40" s="78">
        <f>SUMPRODUCT(LTA!F40:AJ40,LTA!F$102:AJ$102,LTA!F$103:AJ$103)</f>
        <v>121.94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-304</v>
      </c>
      <c r="AA40" s="117">
        <f>STOA!H40</f>
        <v>916.52000000000021</v>
      </c>
      <c r="AB40" s="117">
        <f>-STOA!N40</f>
        <v>0</v>
      </c>
      <c r="AC40">
        <f t="shared" si="0"/>
        <v>24.686656249716307</v>
      </c>
      <c r="AD40">
        <f t="shared" si="1"/>
        <v>2169.9162395422072</v>
      </c>
      <c r="AE40">
        <f>'IDT-1'!B40</f>
        <v>0</v>
      </c>
      <c r="AF40" s="26"/>
      <c r="AG40">
        <f t="shared" si="2"/>
        <v>2124.9162395422072</v>
      </c>
      <c r="AI40" s="75">
        <f>PXIL!H40</f>
        <v>0</v>
      </c>
      <c r="AJ40" s="75">
        <f>PXIL!N40</f>
        <v>0</v>
      </c>
      <c r="AK40" s="75">
        <f>RTM_IEX!H40</f>
        <v>115.95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13.77362478286045</v>
      </c>
      <c r="F41">
        <f>GT_Spot!P41</f>
        <v>0</v>
      </c>
      <c r="G41">
        <f>PPCL_NG!P41</f>
        <v>33.950000000000003</v>
      </c>
      <c r="H41">
        <f>PPCL_Spot!P41</f>
        <v>41.017171229570373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870.93689001111431</v>
      </c>
      <c r="P41" s="77">
        <v>62.8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207.34999999999997</v>
      </c>
      <c r="U41" s="78">
        <f>SUMPRODUCT(LTA!F41:AJ41,LTA!F$102:AJ$102,LTA!F$103:AJ$103)</f>
        <v>130.28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-322</v>
      </c>
      <c r="AA41" s="117">
        <f>STOA!H41</f>
        <v>918.58000000000015</v>
      </c>
      <c r="AB41" s="117">
        <f>-STOA!N41</f>
        <v>0</v>
      </c>
      <c r="AC41">
        <f t="shared" si="0"/>
        <v>24.330384699154092</v>
      </c>
      <c r="AD41">
        <f t="shared" si="1"/>
        <v>2093.6273013243913</v>
      </c>
      <c r="AE41">
        <f>'IDT-1'!B41</f>
        <v>0</v>
      </c>
      <c r="AF41" s="26"/>
      <c r="AG41">
        <f t="shared" si="2"/>
        <v>2048.6273013243913</v>
      </c>
      <c r="AI41" s="75">
        <f>PXIL!H41</f>
        <v>0</v>
      </c>
      <c r="AJ41" s="75">
        <f>PXIL!N41</f>
        <v>0</v>
      </c>
      <c r="AK41" s="75">
        <f>RTM_IEX!H41</f>
        <v>24.15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13.77362478286045</v>
      </c>
      <c r="F42">
        <f>GT_Spot!P42</f>
        <v>0</v>
      </c>
      <c r="G42">
        <f>PPCL_NG!P42</f>
        <v>33.950000000000003</v>
      </c>
      <c r="H42">
        <f>PPCL_Spot!P42</f>
        <v>41.017171229570373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870.86644468268832</v>
      </c>
      <c r="P42" s="77">
        <v>62.8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222.79</v>
      </c>
      <c r="U42" s="78">
        <f>SUMPRODUCT(LTA!F42:AJ42,LTA!F$102:AJ$102,LTA!F$103:AJ$103)</f>
        <v>132.13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-303</v>
      </c>
      <c r="AA42" s="117">
        <f>STOA!H42</f>
        <v>919.95000000000016</v>
      </c>
      <c r="AB42" s="117">
        <f>-STOA!N42</f>
        <v>0</v>
      </c>
      <c r="AC42">
        <f t="shared" si="0"/>
        <v>24.291320357342233</v>
      </c>
      <c r="AD42">
        <f t="shared" si="1"/>
        <v>2127.3959203377772</v>
      </c>
      <c r="AE42">
        <f>'IDT-1'!B42</f>
        <v>0</v>
      </c>
      <c r="AF42" s="26"/>
      <c r="AG42">
        <f t="shared" si="2"/>
        <v>2082.3959203377772</v>
      </c>
      <c r="AI42" s="75">
        <f>PXIL!H42</f>
        <v>0</v>
      </c>
      <c r="AJ42" s="75">
        <f>PXIL!N42</f>
        <v>0</v>
      </c>
      <c r="AK42" s="75">
        <f>RTM_IEX!H42</f>
        <v>20.29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14.412014631401236</v>
      </c>
      <c r="F43">
        <f>GT_Spot!P43</f>
        <v>0</v>
      </c>
      <c r="G43">
        <f>PPCL_NG!P43</f>
        <v>33.950000000000003</v>
      </c>
      <c r="H43">
        <f>PPCL_Spot!P43</f>
        <v>41.017171229570373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856.44471898970551</v>
      </c>
      <c r="P43" s="77">
        <v>62.8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236.46</v>
      </c>
      <c r="U43" s="78">
        <f>SUMPRODUCT(LTA!F43:AJ43,LTA!F$102:AJ$102,LTA!F$103:AJ$103)</f>
        <v>134.22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-285</v>
      </c>
      <c r="AA43" s="117">
        <f>STOA!H43</f>
        <v>923.0300000000002</v>
      </c>
      <c r="AB43" s="117">
        <f>-STOA!N43</f>
        <v>0</v>
      </c>
      <c r="AC43">
        <f t="shared" si="0"/>
        <v>24.091004706511633</v>
      </c>
      <c r="AD43">
        <f t="shared" si="1"/>
        <v>2140.992900144166</v>
      </c>
      <c r="AE43">
        <f>'IDT-1'!B43</f>
        <v>0</v>
      </c>
      <c r="AF43" s="26"/>
      <c r="AG43">
        <f t="shared" si="2"/>
        <v>2095.992900144166</v>
      </c>
      <c r="AI43" s="75">
        <f>PXIL!H43</f>
        <v>0</v>
      </c>
      <c r="AJ43" s="75">
        <f>PXIL!N43</f>
        <v>0</v>
      </c>
      <c r="AK43" s="75">
        <f>RTM_IEX!H43</f>
        <v>10.63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14.412014631401236</v>
      </c>
      <c r="F44">
        <f>GT_Spot!P44</f>
        <v>0</v>
      </c>
      <c r="G44">
        <f>PPCL_NG!P44</f>
        <v>33.950000000000003</v>
      </c>
      <c r="H44">
        <f>PPCL_Spot!P44</f>
        <v>41.017171229570373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858.21955373571188</v>
      </c>
      <c r="P44" s="77">
        <v>62.8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251.37</v>
      </c>
      <c r="U44" s="78">
        <f>SUMPRODUCT(LTA!F44:AJ44,LTA!F$102:AJ$102,LTA!F$103:AJ$103)</f>
        <v>136.17000000000002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-286</v>
      </c>
      <c r="AA44" s="117">
        <f>STOA!H44</f>
        <v>927.83000000000015</v>
      </c>
      <c r="AB44" s="117">
        <f>-STOA!N44</f>
        <v>0</v>
      </c>
      <c r="AC44">
        <f t="shared" si="0"/>
        <v>24.391117379798679</v>
      </c>
      <c r="AD44">
        <f t="shared" si="1"/>
        <v>2172.7876222168852</v>
      </c>
      <c r="AE44">
        <f>'IDT-1'!B44</f>
        <v>0</v>
      </c>
      <c r="AF44" s="26"/>
      <c r="AG44">
        <f t="shared" si="2"/>
        <v>2127.7876222168852</v>
      </c>
      <c r="AI44" s="75">
        <f>PXIL!H44</f>
        <v>0</v>
      </c>
      <c r="AJ44" s="75">
        <f>PXIL!N44</f>
        <v>0</v>
      </c>
      <c r="AK44" s="75">
        <f>RTM_IEX!H44</f>
        <v>20.29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14.412014631401236</v>
      </c>
      <c r="F45">
        <f>GT_Spot!P45</f>
        <v>0</v>
      </c>
      <c r="G45">
        <f>PPCL_NG!P45</f>
        <v>33.950000000000003</v>
      </c>
      <c r="H45">
        <f>PPCL_Spot!P45</f>
        <v>41.017171229570373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873.28808100649383</v>
      </c>
      <c r="P45" s="77">
        <v>62.8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262.74</v>
      </c>
      <c r="U45" s="78">
        <f>SUMPRODUCT(LTA!F45:AJ45,LTA!F$102:AJ$102,LTA!F$103:AJ$103)</f>
        <v>135.77000000000001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-265</v>
      </c>
      <c r="AA45" s="117">
        <f>STOA!H45</f>
        <v>929.4000000000002</v>
      </c>
      <c r="AB45" s="117">
        <f>-STOA!N45</f>
        <v>0</v>
      </c>
      <c r="AC45">
        <f t="shared" si="0"/>
        <v>24.775133010580589</v>
      </c>
      <c r="AD45">
        <f t="shared" si="1"/>
        <v>2143.7221338568847</v>
      </c>
      <c r="AE45">
        <f>'IDT-1'!B45</f>
        <v>0</v>
      </c>
      <c r="AF45" s="26"/>
      <c r="AG45">
        <f t="shared" si="2"/>
        <v>2098.7221338568847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-57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15.060426929392445</v>
      </c>
      <c r="F46">
        <f>GT_Spot!P46</f>
        <v>0</v>
      </c>
      <c r="G46">
        <f>PPCL_NG!P46</f>
        <v>33.950000000000003</v>
      </c>
      <c r="H46">
        <f>PPCL_Spot!P46</f>
        <v>41.017171229570373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867.15223899250725</v>
      </c>
      <c r="P46" s="77">
        <v>62.8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272.29000000000002</v>
      </c>
      <c r="U46" s="78">
        <f>SUMPRODUCT(LTA!F46:AJ46,LTA!F$102:AJ$102,LTA!F$103:AJ$103)</f>
        <v>135.99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-258</v>
      </c>
      <c r="AA46" s="117">
        <f>STOA!H46</f>
        <v>932.20000000000016</v>
      </c>
      <c r="AB46" s="117">
        <f>-STOA!N46</f>
        <v>0</v>
      </c>
      <c r="AC46">
        <f t="shared" si="0"/>
        <v>24.526725165802997</v>
      </c>
      <c r="AD46">
        <f t="shared" si="1"/>
        <v>2186.0531119856673</v>
      </c>
      <c r="AE46">
        <f>'IDT-1'!B46</f>
        <v>0</v>
      </c>
      <c r="AF46" s="26"/>
      <c r="AG46">
        <f t="shared" si="2"/>
        <v>2141.0531119856673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15.060426929392445</v>
      </c>
      <c r="F47">
        <f>GT_Spot!P47</f>
        <v>0</v>
      </c>
      <c r="G47">
        <f>PPCL_NG!P47</f>
        <v>33.950000000000003</v>
      </c>
      <c r="H47">
        <f>PPCL_Spot!P47</f>
        <v>41.017171229570373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865.4159988051556</v>
      </c>
      <c r="P47" s="77">
        <v>62.53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300.62</v>
      </c>
      <c r="U47" s="78">
        <f>SUMPRODUCT(LTA!F47:AJ47,LTA!F$102:AJ$102,LTA!F$103:AJ$103)</f>
        <v>142.07999999999998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-258</v>
      </c>
      <c r="AA47" s="117">
        <f>STOA!H47</f>
        <v>933.60000000000014</v>
      </c>
      <c r="AB47" s="117">
        <f>-STOA!N47</f>
        <v>0</v>
      </c>
      <c r="AC47">
        <f t="shared" si="0"/>
        <v>25.280710788070365</v>
      </c>
      <c r="AD47">
        <f t="shared" si="1"/>
        <v>2167.7028861760487</v>
      </c>
      <c r="AE47">
        <f>'IDT-1'!B47</f>
        <v>0</v>
      </c>
      <c r="AF47" s="26"/>
      <c r="AG47">
        <f t="shared" si="2"/>
        <v>2122.7028861760487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-80.41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15.060426929392445</v>
      </c>
      <c r="F48">
        <f>GT_Spot!P48</f>
        <v>0</v>
      </c>
      <c r="G48">
        <f>PPCL_NG!P48</f>
        <v>33.950000000000003</v>
      </c>
      <c r="H48">
        <f>PPCL_Spot!P48</f>
        <v>41.017171229570373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836.21787074559472</v>
      </c>
      <c r="P48" s="77">
        <v>62.53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309.08</v>
      </c>
      <c r="U48" s="78">
        <f>SUMPRODUCT(LTA!F48:AJ48,LTA!F$102:AJ$102,LTA!F$103:AJ$103)</f>
        <v>141.93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-223</v>
      </c>
      <c r="AA48" s="117">
        <f>STOA!H48</f>
        <v>935.70000000000016</v>
      </c>
      <c r="AB48" s="117">
        <f>-STOA!N48</f>
        <v>0</v>
      </c>
      <c r="AC48">
        <f t="shared" si="0"/>
        <v>24.449515696981578</v>
      </c>
      <c r="AD48">
        <f t="shared" si="1"/>
        <v>2224.7459532075763</v>
      </c>
      <c r="AE48">
        <f>'IDT-1'!B48</f>
        <v>0</v>
      </c>
      <c r="AF48" s="26"/>
      <c r="AG48">
        <f t="shared" si="2"/>
        <v>2179.7459532075763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-40.409999999999997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15.060426929392445</v>
      </c>
      <c r="F49">
        <f>GT_Spot!P49</f>
        <v>0</v>
      </c>
      <c r="G49">
        <f>PPCL_NG!P49</f>
        <v>33.950000000000003</v>
      </c>
      <c r="H49">
        <f>PPCL_Spot!P49</f>
        <v>9.9006965036893995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809.97283252316606</v>
      </c>
      <c r="P49" s="77">
        <v>60.865078428201812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312.95</v>
      </c>
      <c r="U49" s="78">
        <f>SUMPRODUCT(LTA!F49:AJ49,LTA!F$102:AJ$102,LTA!F$103:AJ$103)</f>
        <v>142.46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-186</v>
      </c>
      <c r="AA49" s="117">
        <f>STOA!H49</f>
        <v>935.70000000000016</v>
      </c>
      <c r="AB49" s="117">
        <f>-STOA!N49</f>
        <v>0</v>
      </c>
      <c r="AC49">
        <f t="shared" si="0"/>
        <v>24.719803880307129</v>
      </c>
      <c r="AD49">
        <f t="shared" si="1"/>
        <v>2085.2592305041426</v>
      </c>
      <c r="AE49">
        <f>'IDT-1'!B49</f>
        <v>0</v>
      </c>
      <c r="AF49" s="26"/>
      <c r="AG49">
        <f t="shared" si="2"/>
        <v>2040.2592305041426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-162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15.060426929392445</v>
      </c>
      <c r="F50">
        <f>GT_Spot!P50</f>
        <v>0</v>
      </c>
      <c r="G50">
        <f>PPCL_NG!P50</f>
        <v>33.950000000000003</v>
      </c>
      <c r="H50">
        <f>PPCL_Spot!P50</f>
        <v>12.17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809.93469595057138</v>
      </c>
      <c r="P50" s="77">
        <v>60.865078428201812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315.31</v>
      </c>
      <c r="U50" s="78">
        <f>SUMPRODUCT(LTA!F50:AJ50,LTA!F$102:AJ$102,LTA!F$103:AJ$103)</f>
        <v>142.93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-124</v>
      </c>
      <c r="AA50" s="117">
        <f>STOA!H50</f>
        <v>935.70000000000016</v>
      </c>
      <c r="AB50" s="117">
        <f>-STOA!N50</f>
        <v>0</v>
      </c>
      <c r="AC50">
        <f t="shared" si="0"/>
        <v>24.790976531802418</v>
      </c>
      <c r="AD50">
        <f t="shared" si="1"/>
        <v>2087.2492247763635</v>
      </c>
      <c r="AE50">
        <f>'IDT-1'!B50</f>
        <v>0</v>
      </c>
      <c r="AF50" s="26"/>
      <c r="AG50">
        <f t="shared" si="2"/>
        <v>2042.2492247763635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-227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15.060426929392445</v>
      </c>
      <c r="F51">
        <f>GT_Spot!P51</f>
        <v>0</v>
      </c>
      <c r="G51">
        <f>PPCL_NG!P51</f>
        <v>33.950000000000003</v>
      </c>
      <c r="H51">
        <f>PPCL_Spot!P51</f>
        <v>12.17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811.43182297868259</v>
      </c>
      <c r="P51" s="77">
        <v>57.970000000000006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317.87</v>
      </c>
      <c r="U51" s="78">
        <f>SUMPRODUCT(LTA!F51:AJ51,LTA!F$102:AJ$102,LTA!F$103:AJ$103)</f>
        <v>152.63999999999999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-96</v>
      </c>
      <c r="AA51" s="117">
        <f>STOA!H51</f>
        <v>935.70000000000016</v>
      </c>
      <c r="AB51" s="117">
        <f>-STOA!N51</f>
        <v>0</v>
      </c>
      <c r="AC51">
        <f t="shared" si="0"/>
        <v>25.028700599836746</v>
      </c>
      <c r="AD51">
        <f t="shared" si="1"/>
        <v>2081.8835493082388</v>
      </c>
      <c r="AE51">
        <f>'IDT-1'!B51</f>
        <v>0</v>
      </c>
      <c r="AF51" s="26"/>
      <c r="AG51">
        <f t="shared" si="2"/>
        <v>2036.8835493082388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-271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15.060426929392445</v>
      </c>
      <c r="F52">
        <f>GT_Spot!P52</f>
        <v>0</v>
      </c>
      <c r="G52">
        <f>PPCL_NG!P52</f>
        <v>33.950000000000003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811.38632432309612</v>
      </c>
      <c r="P52" s="77">
        <v>57.970000000000006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317.68</v>
      </c>
      <c r="U52" s="78">
        <f>SUMPRODUCT(LTA!F52:AJ52,LTA!F$102:AJ$102,LTA!F$103:AJ$103)</f>
        <v>152.56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-94</v>
      </c>
      <c r="AA52" s="117">
        <f>STOA!H52</f>
        <v>935.70000000000016</v>
      </c>
      <c r="AB52" s="117">
        <f>-STOA!N52</f>
        <v>0</v>
      </c>
      <c r="AC52">
        <f t="shared" si="0"/>
        <v>24.81229068140124</v>
      </c>
      <c r="AD52">
        <f t="shared" si="1"/>
        <v>2081.6144605710874</v>
      </c>
      <c r="AE52">
        <f>'IDT-1'!B52</f>
        <v>0</v>
      </c>
      <c r="AF52" s="26"/>
      <c r="AG52">
        <f t="shared" si="2"/>
        <v>2036.6144605710874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-261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15.060426929392445</v>
      </c>
      <c r="F53">
        <f>GT_Spot!P53</f>
        <v>0</v>
      </c>
      <c r="G53">
        <f>PPCL_NG!P53</f>
        <v>33.950000000000003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812.55973208513603</v>
      </c>
      <c r="P53" s="77">
        <v>57.970000000000006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317.45999999999998</v>
      </c>
      <c r="U53" s="78">
        <f>SUMPRODUCT(LTA!F53:AJ53,LTA!F$102:AJ$102,LTA!F$103:AJ$103)</f>
        <v>152.63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-89</v>
      </c>
      <c r="AA53" s="117">
        <f>STOA!H53</f>
        <v>935.70000000000016</v>
      </c>
      <c r="AB53" s="117">
        <f>-STOA!N53</f>
        <v>0</v>
      </c>
      <c r="AC53">
        <f t="shared" si="0"/>
        <v>25.602571891660379</v>
      </c>
      <c r="AD53">
        <f t="shared" si="1"/>
        <v>1993.8475871228684</v>
      </c>
      <c r="AE53">
        <f>'IDT-1'!B53</f>
        <v>0</v>
      </c>
      <c r="AF53" s="26"/>
      <c r="AG53">
        <f t="shared" si="2"/>
        <v>1948.8475871228684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-354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15.060426929392445</v>
      </c>
      <c r="F54">
        <f>GT_Spot!P54</f>
        <v>0</v>
      </c>
      <c r="G54">
        <f>PPCL_NG!P54</f>
        <v>33.950000000000003</v>
      </c>
      <c r="H54">
        <f>PPCL_Spot!P54</f>
        <v>0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817.39801664954962</v>
      </c>
      <c r="P54" s="77">
        <v>57.970000000000006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317.52999999999997</v>
      </c>
      <c r="U54" s="78">
        <f>SUMPRODUCT(LTA!F54:AJ54,LTA!F$102:AJ$102,LTA!F$103:AJ$103)</f>
        <v>154.72999999999999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-68</v>
      </c>
      <c r="AA54" s="117">
        <f>STOA!H54</f>
        <v>935.70000000000016</v>
      </c>
      <c r="AB54" s="117">
        <f>-STOA!N54</f>
        <v>0</v>
      </c>
      <c r="AC54">
        <f t="shared" si="0"/>
        <v>25.895076111404297</v>
      </c>
      <c r="AD54">
        <f t="shared" si="1"/>
        <v>1974.5633674675378</v>
      </c>
      <c r="AE54">
        <f>'IDT-1'!B54</f>
        <v>0</v>
      </c>
      <c r="AF54" s="26"/>
      <c r="AG54">
        <f t="shared" si="2"/>
        <v>1929.5633674675378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-401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-0.29070999999999997</v>
      </c>
      <c r="F55">
        <f>GT_Spot!P55</f>
        <v>0</v>
      </c>
      <c r="G55">
        <f>PPCL_NG!P55</f>
        <v>33.950000000000003</v>
      </c>
      <c r="H55">
        <f>PPCL_Spot!P55</f>
        <v>0</v>
      </c>
      <c r="I55">
        <f>Bawana_NG!P55</f>
        <v>74.884872800734271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727.09237374825</v>
      </c>
      <c r="P55" s="77">
        <v>57.970000000000006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316.80999999999995</v>
      </c>
      <c r="U55" s="78">
        <f>SUMPRODUCT(LTA!F55:AJ55,LTA!F$102:AJ$102,LTA!F$103:AJ$103)</f>
        <v>156.16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-87</v>
      </c>
      <c r="AA55" s="117">
        <f>STOA!H55</f>
        <v>935.70000000000016</v>
      </c>
      <c r="AB55" s="117">
        <f>-STOA!N55</f>
        <v>0</v>
      </c>
      <c r="AC55">
        <f t="shared" si="0"/>
        <v>24.288473779316295</v>
      </c>
      <c r="AD55">
        <f t="shared" si="1"/>
        <v>1899.4880627696682</v>
      </c>
      <c r="AE55">
        <f>'IDT-1'!B55</f>
        <v>0</v>
      </c>
      <c r="AF55" s="26"/>
      <c r="AG55">
        <f t="shared" si="2"/>
        <v>1854.4880627696682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-329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12.293386338995303</v>
      </c>
      <c r="F56">
        <f>GT_Spot!P56</f>
        <v>0</v>
      </c>
      <c r="G56">
        <f>PPCL_NG!P56</f>
        <v>33.950000000000003</v>
      </c>
      <c r="H56">
        <f>PPCL_Spot!P56</f>
        <v>1.31</v>
      </c>
      <c r="I56">
        <f>Bawana_NG!P56</f>
        <v>74.884872800734271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727.04687509266353</v>
      </c>
      <c r="P56" s="77">
        <v>57.970000000000006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316.07</v>
      </c>
      <c r="U56" s="78">
        <f>SUMPRODUCT(LTA!F56:AJ56,LTA!F$102:AJ$102,LTA!F$103:AJ$103)</f>
        <v>158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-58</v>
      </c>
      <c r="AA56" s="117">
        <f>STOA!H56</f>
        <v>935.70000000000016</v>
      </c>
      <c r="AB56" s="117">
        <f>-STOA!N56</f>
        <v>0</v>
      </c>
      <c r="AC56">
        <f t="shared" si="0"/>
        <v>23.899950834190989</v>
      </c>
      <c r="AD56">
        <f t="shared" si="1"/>
        <v>1972.8251833982024</v>
      </c>
      <c r="AE56">
        <f>'IDT-1'!B56</f>
        <v>0</v>
      </c>
      <c r="AF56" s="26"/>
      <c r="AG56">
        <f t="shared" si="2"/>
        <v>1927.8251833982024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-300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12.293386338995303</v>
      </c>
      <c r="F57">
        <f>GT_Spot!P57</f>
        <v>0</v>
      </c>
      <c r="G57">
        <f>PPCL_NG!P57</f>
        <v>33.950000000000003</v>
      </c>
      <c r="H57">
        <f>PPCL_Spot!P57</f>
        <v>1.31</v>
      </c>
      <c r="I57">
        <f>Bawana_NG!P57</f>
        <v>74.884872800734271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720.31184618502368</v>
      </c>
      <c r="P57" s="77">
        <v>57.970000000000006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315.46000000000004</v>
      </c>
      <c r="U57" s="78">
        <f>SUMPRODUCT(LTA!F57:AJ57,LTA!F$102:AJ$102,LTA!F$103:AJ$103)</f>
        <v>143.04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</v>
      </c>
      <c r="AA57" s="117">
        <f>STOA!H57</f>
        <v>935.70000000000016</v>
      </c>
      <c r="AB57" s="117">
        <f>-STOA!N57</f>
        <v>0</v>
      </c>
      <c r="AC57">
        <f t="shared" si="0"/>
        <v>23.17985705599423</v>
      </c>
      <c r="AD57">
        <f t="shared" si="1"/>
        <v>2010.2402482687592</v>
      </c>
      <c r="AE57">
        <f>'IDT-1'!B57</f>
        <v>0</v>
      </c>
      <c r="AF57" s="26"/>
      <c r="AG57">
        <f t="shared" si="2"/>
        <v>1965.2402482687592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-297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12.293386338995303</v>
      </c>
      <c r="F58">
        <f>GT_Spot!P58</f>
        <v>0</v>
      </c>
      <c r="G58">
        <f>PPCL_NG!P58</f>
        <v>33.950000000000003</v>
      </c>
      <c r="H58">
        <f>PPCL_Spot!P58</f>
        <v>1.31</v>
      </c>
      <c r="I58">
        <f>Bawana_NG!P58</f>
        <v>74.884872800734271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714.33995291242911</v>
      </c>
      <c r="P58" s="77">
        <v>57.970000000000006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314.15999999999997</v>
      </c>
      <c r="U58" s="78">
        <f>SUMPRODUCT(LTA!F58:AJ58,LTA!F$102:AJ$102,LTA!F$103:AJ$103)</f>
        <v>144.26999999999998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935.70000000000016</v>
      </c>
      <c r="AB58" s="117">
        <f>-STOA!N58</f>
        <v>0</v>
      </c>
      <c r="AC58">
        <f t="shared" si="0"/>
        <v>23.037907119973447</v>
      </c>
      <c r="AD58">
        <f t="shared" si="1"/>
        <v>2014.3403049321853</v>
      </c>
      <c r="AE58">
        <f>'IDT-1'!B58</f>
        <v>0</v>
      </c>
      <c r="AF58" s="26"/>
      <c r="AG58">
        <f t="shared" si="2"/>
        <v>1969.3403049321853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-289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12.293386338995303</v>
      </c>
      <c r="F59">
        <f>GT_Spot!P59</f>
        <v>0</v>
      </c>
      <c r="G59">
        <f>PPCL_NG!P59</f>
        <v>33.950000000000003</v>
      </c>
      <c r="H59">
        <f>PPCL_Spot!P59</f>
        <v>1.31</v>
      </c>
      <c r="I59">
        <f>Bawana_NG!P59</f>
        <v>74.884872800734271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691.01854874994797</v>
      </c>
      <c r="P59" s="77">
        <v>57.970000000000006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312.95</v>
      </c>
      <c r="U59" s="78">
        <f>SUMPRODUCT(LTA!F59:AJ59,LTA!F$102:AJ$102,LTA!F$103:AJ$103)</f>
        <v>145.99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935.70000000000016</v>
      </c>
      <c r="AB59" s="117">
        <f>-STOA!N59</f>
        <v>0</v>
      </c>
      <c r="AC59">
        <f t="shared" si="0"/>
        <v>22.659604212899708</v>
      </c>
      <c r="AD59">
        <f t="shared" si="1"/>
        <v>2011.9072036767782</v>
      </c>
      <c r="AE59">
        <f>'IDT-1'!B59</f>
        <v>0</v>
      </c>
      <c r="AF59" s="26"/>
      <c r="AG59">
        <f t="shared" si="2"/>
        <v>2011.9072036767782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-269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15.445536682327429</v>
      </c>
      <c r="F60">
        <f>GT_Spot!P60</f>
        <v>0</v>
      </c>
      <c r="G60">
        <f>PPCL_NG!P60</f>
        <v>33.950000000000003</v>
      </c>
      <c r="H60">
        <f>PPCL_Spot!P60</f>
        <v>1.31</v>
      </c>
      <c r="I60">
        <f>Bawana_NG!P60</f>
        <v>74.884872800734271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691.01854874994797</v>
      </c>
      <c r="P60" s="77">
        <v>57.970000000000006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309.01</v>
      </c>
      <c r="U60" s="78">
        <f>SUMPRODUCT(LTA!F60:AJ60,LTA!F$102:AJ$102,LTA!F$103:AJ$103)</f>
        <v>146.47999999999999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930.80000000000018</v>
      </c>
      <c r="AB60" s="117">
        <f>-STOA!N60</f>
        <v>0</v>
      </c>
      <c r="AC60">
        <f t="shared" si="0"/>
        <v>22.560594370787854</v>
      </c>
      <c r="AD60">
        <f t="shared" si="1"/>
        <v>2012.808363862222</v>
      </c>
      <c r="AE60">
        <f>'IDT-1'!B60</f>
        <v>0</v>
      </c>
      <c r="AF60" s="26"/>
      <c r="AG60">
        <f t="shared" si="2"/>
        <v>2012.808363862222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-263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13.77362478286045</v>
      </c>
      <c r="F61">
        <f>GT_Spot!P61</f>
        <v>0</v>
      </c>
      <c r="G61">
        <f>PPCL_NG!P61</f>
        <v>33.950000000000003</v>
      </c>
      <c r="H61">
        <f>PPCL_Spot!P61</f>
        <v>1.31</v>
      </c>
      <c r="I61">
        <f>Bawana_NG!P61</f>
        <v>79.793757298926351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712.37324230284128</v>
      </c>
      <c r="P61" s="77">
        <v>57.970000000000006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299.37</v>
      </c>
      <c r="U61" s="78">
        <f>SUMPRODUCT(LTA!F61:AJ61,LTA!F$102:AJ$102,LTA!F$103:AJ$103)</f>
        <v>146.87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929.4000000000002</v>
      </c>
      <c r="AB61" s="117">
        <f>-STOA!N61</f>
        <v>0</v>
      </c>
      <c r="AC61">
        <f t="shared" si="0"/>
        <v>23.295871831953576</v>
      </c>
      <c r="AD61">
        <f t="shared" si="1"/>
        <v>1957.0147525526747</v>
      </c>
      <c r="AE61">
        <f>'IDT-1'!B61</f>
        <v>0</v>
      </c>
      <c r="AF61" s="26"/>
      <c r="AG61">
        <f t="shared" si="2"/>
        <v>1957.0147525526747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-332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13.77362478286045</v>
      </c>
      <c r="F62">
        <f>GT_Spot!P62</f>
        <v>0</v>
      </c>
      <c r="G62">
        <f>PPCL_NG!P62</f>
        <v>33.950000000000003</v>
      </c>
      <c r="H62">
        <f>PPCL_Spot!P62</f>
        <v>1.31</v>
      </c>
      <c r="I62">
        <f>Bawana_NG!P62</f>
        <v>79.793757298926351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712.32648950769669</v>
      </c>
      <c r="P62" s="77">
        <v>57.970000000000006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292.69</v>
      </c>
      <c r="U62" s="78">
        <f>SUMPRODUCT(LTA!F62:AJ62,LTA!F$102:AJ$102,LTA!F$103:AJ$103)</f>
        <v>146.6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928.00000000000023</v>
      </c>
      <c r="AB62" s="117">
        <f>-STOA!N62</f>
        <v>0</v>
      </c>
      <c r="AC62">
        <f t="shared" si="0"/>
        <v>22.946758454168251</v>
      </c>
      <c r="AD62">
        <f t="shared" si="1"/>
        <v>1979.9671131353155</v>
      </c>
      <c r="AE62">
        <f>'IDT-1'!B62</f>
        <v>0</v>
      </c>
      <c r="AF62" s="26"/>
      <c r="AG62">
        <f t="shared" si="2"/>
        <v>1979.9671131353155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-301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14.412014631401236</v>
      </c>
      <c r="F63">
        <f>GT_Spot!P63</f>
        <v>0</v>
      </c>
      <c r="G63">
        <f>PPCL_NG!P63</f>
        <v>33.950000000000003</v>
      </c>
      <c r="H63">
        <f>PPCL_Spot!P63</f>
        <v>1.31</v>
      </c>
      <c r="I63">
        <f>Bawana_NG!P63</f>
        <v>79.793757298926351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716.17907129425214</v>
      </c>
      <c r="P63" s="77">
        <v>57.970000000000006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271.07</v>
      </c>
      <c r="U63" s="78">
        <f>SUMPRODUCT(LTA!F63:AJ63,LTA!F$102:AJ$102,LTA!F$103:AJ$103)</f>
        <v>149.88999999999999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926.60000000000014</v>
      </c>
      <c r="AB63" s="117">
        <f>-STOA!N63</f>
        <v>0</v>
      </c>
      <c r="AC63">
        <f t="shared" si="0"/>
        <v>22.883680024734655</v>
      </c>
      <c r="AD63">
        <f t="shared" si="1"/>
        <v>1956.7911631998447</v>
      </c>
      <c r="AE63">
        <f>'IDT-1'!B63</f>
        <v>0</v>
      </c>
      <c r="AF63" s="26"/>
      <c r="AG63">
        <f t="shared" si="2"/>
        <v>1956.7911631998447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-309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14.412014631401236</v>
      </c>
      <c r="F64">
        <f>GT_Spot!P64</f>
        <v>0</v>
      </c>
      <c r="G64">
        <f>PPCL_NG!P64</f>
        <v>33.950000000000003</v>
      </c>
      <c r="H64">
        <f>PPCL_Spot!P64</f>
        <v>1.31</v>
      </c>
      <c r="I64">
        <f>Bawana_NG!P64</f>
        <v>79.793757298926351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722.06607519910756</v>
      </c>
      <c r="P64" s="77">
        <v>57.970000000000006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256.49</v>
      </c>
      <c r="U64" s="78">
        <f>SUMPRODUCT(LTA!F64:AJ64,LTA!F$102:AJ$102,LTA!F$103:AJ$103)</f>
        <v>151.63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926.60000000000014</v>
      </c>
      <c r="AB64" s="117">
        <f>-STOA!N64</f>
        <v>0</v>
      </c>
      <c r="AC64">
        <f t="shared" si="0"/>
        <v>22.387465410509815</v>
      </c>
      <c r="AD64">
        <f t="shared" si="1"/>
        <v>1999.3343817189257</v>
      </c>
      <c r="AE64">
        <f>'IDT-1'!B64</f>
        <v>0</v>
      </c>
      <c r="AF64" s="26"/>
      <c r="AG64">
        <f t="shared" si="2"/>
        <v>1999.3343817189257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-260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14.412014631401236</v>
      </c>
      <c r="F65">
        <f>GT_Spot!P65</f>
        <v>0</v>
      </c>
      <c r="G65">
        <f>PPCL_NG!P65</f>
        <v>33.950000000000003</v>
      </c>
      <c r="H65">
        <f>PPCL_Spot!P65</f>
        <v>1.31</v>
      </c>
      <c r="I65">
        <f>Bawana_NG!P65</f>
        <v>79.793757298926351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733.35505323265227</v>
      </c>
      <c r="P65" s="77">
        <v>57.970000000000006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240.45000000000002</v>
      </c>
      <c r="U65" s="78">
        <f>SUMPRODUCT(LTA!F65:AJ65,LTA!F$102:AJ$102,LTA!F$103:AJ$103)</f>
        <v>132.57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923.80000000000018</v>
      </c>
      <c r="AB65" s="117">
        <f>-STOA!N65</f>
        <v>0</v>
      </c>
      <c r="AC65">
        <f t="shared" si="0"/>
        <v>22.614951048359167</v>
      </c>
      <c r="AD65">
        <f t="shared" si="1"/>
        <v>1920.4958741146211</v>
      </c>
      <c r="AE65">
        <f>'IDT-1'!B65</f>
        <v>0</v>
      </c>
      <c r="AF65" s="26"/>
      <c r="AG65">
        <f t="shared" si="2"/>
        <v>1920.4958741146211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-312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14.412014631401236</v>
      </c>
      <c r="F66">
        <f>GT_Spot!P66</f>
        <v>0</v>
      </c>
      <c r="G66">
        <f>PPCL_NG!P66</f>
        <v>33.950000000000003</v>
      </c>
      <c r="H66">
        <f>PPCL_Spot!P66</f>
        <v>1.31</v>
      </c>
      <c r="I66">
        <f>Bawana_NG!P66</f>
        <v>79.793757298926351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739.29301356070766</v>
      </c>
      <c r="P66" s="77">
        <v>57.970000000000006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223.42000000000002</v>
      </c>
      <c r="U66" s="78">
        <f>SUMPRODUCT(LTA!F66:AJ66,LTA!F$102:AJ$102,LTA!F$103:AJ$103)</f>
        <v>133.29999999999998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918.9000000000002</v>
      </c>
      <c r="AB66" s="117">
        <f>-STOA!N66</f>
        <v>0</v>
      </c>
      <c r="AC66">
        <f t="shared" si="0"/>
        <v>22.081129360747262</v>
      </c>
      <c r="AD66">
        <f t="shared" si="1"/>
        <v>1950.7676561302881</v>
      </c>
      <c r="AE66">
        <f>'IDT-1'!B66</f>
        <v>0</v>
      </c>
      <c r="AF66" s="26"/>
      <c r="AG66">
        <f t="shared" si="2"/>
        <v>1950.7676561302881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-267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14.412014631401236</v>
      </c>
      <c r="F67">
        <f>GT_Spot!P67</f>
        <v>0</v>
      </c>
      <c r="G67">
        <f>PPCL_NG!P67</f>
        <v>33.950000000000003</v>
      </c>
      <c r="H67">
        <f>PPCL_Spot!P67</f>
        <v>1.31</v>
      </c>
      <c r="I67">
        <f>Bawana_NG!P67</f>
        <v>79.793757298926351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739.31943590312096</v>
      </c>
      <c r="P67" s="77">
        <v>57.970000000000006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206.62</v>
      </c>
      <c r="U67" s="78">
        <f>SUMPRODUCT(LTA!F67:AJ67,LTA!F$102:AJ$102,LTA!F$103:AJ$103)</f>
        <v>134.93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807.82000000000016</v>
      </c>
      <c r="AB67" s="117">
        <f>-STOA!N67</f>
        <v>0</v>
      </c>
      <c r="AC67">
        <f t="shared" si="0"/>
        <v>19.558739601331446</v>
      </c>
      <c r="AD67">
        <f t="shared" si="1"/>
        <v>1986.0664682321178</v>
      </c>
      <c r="AE67">
        <f>'IDT-1'!B67</f>
        <v>0</v>
      </c>
      <c r="AF67" s="26"/>
      <c r="AG67">
        <f t="shared" si="2"/>
        <v>1986.0664682321178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-108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14.412014631401236</v>
      </c>
      <c r="F68">
        <f>GT_Spot!P68</f>
        <v>0</v>
      </c>
      <c r="G68">
        <f>PPCL_NG!P68</f>
        <v>33.950000000000003</v>
      </c>
      <c r="H68">
        <f>PPCL_Spot!P68</f>
        <v>1.31</v>
      </c>
      <c r="I68">
        <f>Bawana_NG!P68</f>
        <v>79.793757298926351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743.86645021220238</v>
      </c>
      <c r="P68" s="77">
        <v>57.970000000000006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184.89</v>
      </c>
      <c r="U68" s="78">
        <f>SUMPRODUCT(LTA!F68:AJ68,LTA!F$102:AJ$102,LTA!F$103:AJ$103)</f>
        <v>149.37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805.0200000000001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19.634255112562094</v>
      </c>
      <c r="AD68">
        <f t="shared" ref="AD68:AD98" si="4">SUM(B68:AB68,AI68:AR68)-AC68</f>
        <v>1966.4479670299679</v>
      </c>
      <c r="AE68">
        <f>'IDT-1'!B68</f>
        <v>0</v>
      </c>
      <c r="AF68" s="26"/>
      <c r="AG68">
        <f t="shared" ref="AG68:AG98" si="5">SUM(AD68:AF68)+AT68</f>
        <v>1966.4479670299679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-122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14.412014631401236</v>
      </c>
      <c r="F69">
        <f>GT_Spot!P69</f>
        <v>0</v>
      </c>
      <c r="G69">
        <f>PPCL_NG!P69</f>
        <v>33.950000000000003</v>
      </c>
      <c r="H69">
        <f>PPCL_Spot!P69</f>
        <v>1.31</v>
      </c>
      <c r="I69">
        <f>Bawana_NG!P69</f>
        <v>79.793757298926351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746.0160455890292</v>
      </c>
      <c r="P69" s="77">
        <v>57.970000000000006</v>
      </c>
      <c r="Q69" s="77">
        <v>0</v>
      </c>
      <c r="R69" s="80">
        <v>28.895367847411439</v>
      </c>
      <c r="S69" s="80">
        <v>0</v>
      </c>
      <c r="T69" s="78">
        <f>SUMPRODUCT(LTA!F69:AJ69,LTA!F$101:AJ$101,LTA!F$103:AJ$103)</f>
        <v>167.52999999999997</v>
      </c>
      <c r="U69" s="78">
        <f>SUMPRODUCT(LTA!F69:AJ69,LTA!F$102:AJ$102,LTA!F$103:AJ$103)</f>
        <v>149.1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802.92000000000019</v>
      </c>
      <c r="AB69" s="117">
        <f>-STOA!N69</f>
        <v>0</v>
      </c>
      <c r="AC69">
        <f t="shared" si="3"/>
        <v>18.746845352292937</v>
      </c>
      <c r="AD69">
        <f t="shared" si="4"/>
        <v>2015.1503400144752</v>
      </c>
      <c r="AE69">
        <f>'IDT-1'!B69</f>
        <v>0</v>
      </c>
      <c r="AF69" s="26"/>
      <c r="AG69">
        <f t="shared" si="5"/>
        <v>2015.1503400144752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14.412014631401236</v>
      </c>
      <c r="F70">
        <f>GT_Spot!P70</f>
        <v>0</v>
      </c>
      <c r="G70">
        <f>PPCL_NG!P70</f>
        <v>33.950000000000003</v>
      </c>
      <c r="H70">
        <f>PPCL_Spot!P70</f>
        <v>1.31</v>
      </c>
      <c r="I70">
        <f>Bawana_NG!P70</f>
        <v>79.793757298926351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745.96899826483968</v>
      </c>
      <c r="P70" s="77">
        <v>57.970000000000006</v>
      </c>
      <c r="Q70" s="77">
        <v>0</v>
      </c>
      <c r="R70" s="80">
        <v>20.539999999999996</v>
      </c>
      <c r="S70" s="80">
        <v>0</v>
      </c>
      <c r="T70" s="78">
        <f>SUMPRODUCT(LTA!F70:AJ70,LTA!F$101:AJ$101,LTA!F$103:AJ$103)</f>
        <v>143.58000000000001</v>
      </c>
      <c r="U70" s="78">
        <f>SUMPRODUCT(LTA!F70:AJ70,LTA!F$102:AJ$102,LTA!F$103:AJ$103)</f>
        <v>148.79000000000002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800.82000000000016</v>
      </c>
      <c r="AB70" s="117">
        <f>-STOA!N70</f>
        <v>0</v>
      </c>
      <c r="AC70">
        <f t="shared" si="3"/>
        <v>18.272251675861138</v>
      </c>
      <c r="AD70">
        <f t="shared" si="4"/>
        <v>1999.8625185193064</v>
      </c>
      <c r="AE70">
        <f>'IDT-1'!B70</f>
        <v>0</v>
      </c>
      <c r="AF70" s="26"/>
      <c r="AG70">
        <f t="shared" si="5"/>
        <v>1999.8625185193064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10.904240381915193</v>
      </c>
      <c r="F71">
        <f>GT_Spot!P71</f>
        <v>0</v>
      </c>
      <c r="G71">
        <f>PPCL_NG!P71</f>
        <v>33.950000000000003</v>
      </c>
      <c r="H71">
        <f>PPCL_Spot!P71</f>
        <v>3.94</v>
      </c>
      <c r="I71">
        <f>Bawana_NG!P71</f>
        <v>79.793757298926351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748.43484732181923</v>
      </c>
      <c r="P71" s="77">
        <v>54.25</v>
      </c>
      <c r="Q71" s="77">
        <v>0</v>
      </c>
      <c r="R71" s="80">
        <v>12.81</v>
      </c>
      <c r="S71" s="80">
        <v>0</v>
      </c>
      <c r="T71" s="78">
        <f>SUMPRODUCT(LTA!F71:AJ71,LTA!F$101:AJ$101,LTA!F$103:AJ$103)</f>
        <v>120.42</v>
      </c>
      <c r="U71" s="78">
        <f>SUMPRODUCT(LTA!F71:AJ71,LTA!F$102:AJ$102,LTA!F$103:AJ$103)</f>
        <v>147.09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800.12000000000012</v>
      </c>
      <c r="AB71" s="117">
        <f>-STOA!N71</f>
        <v>0</v>
      </c>
      <c r="AC71">
        <f t="shared" si="3"/>
        <v>18.368932600188064</v>
      </c>
      <c r="AD71">
        <f t="shared" si="4"/>
        <v>1918.3439124024726</v>
      </c>
      <c r="AE71">
        <f>'IDT-1'!B71</f>
        <v>0</v>
      </c>
      <c r="AF71" s="26"/>
      <c r="AG71">
        <f t="shared" si="5"/>
        <v>1918.3439124024726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-75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14.412014631401236</v>
      </c>
      <c r="F72">
        <f>GT_Spot!P72</f>
        <v>0</v>
      </c>
      <c r="G72">
        <f>PPCL_NG!P72</f>
        <v>33.950000000000003</v>
      </c>
      <c r="H72">
        <f>PPCL_Spot!P72</f>
        <v>9.4600000000000009</v>
      </c>
      <c r="I72">
        <f>Bawana_NG!P72</f>
        <v>79.793757298926351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754.81235119234771</v>
      </c>
      <c r="P72" s="77">
        <v>54.25</v>
      </c>
      <c r="Q72" s="77">
        <v>0</v>
      </c>
      <c r="R72" s="80">
        <v>8.5954497354497352</v>
      </c>
      <c r="S72" s="80">
        <v>0</v>
      </c>
      <c r="T72" s="78">
        <f>SUMPRODUCT(LTA!F72:AJ72,LTA!F$101:AJ$101,LTA!F$103:AJ$103)</f>
        <v>98.28</v>
      </c>
      <c r="U72" s="78">
        <f>SUMPRODUCT(LTA!F72:AJ72,LTA!F$102:AJ$102,LTA!F$103:AJ$103)</f>
        <v>146.65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799.67000000000019</v>
      </c>
      <c r="AB72" s="117">
        <f>-STOA!N72</f>
        <v>0</v>
      </c>
      <c r="AC72">
        <f t="shared" si="3"/>
        <v>18.282503260360542</v>
      </c>
      <c r="AD72">
        <f t="shared" si="4"/>
        <v>1904.591069597765</v>
      </c>
      <c r="AE72">
        <f>'IDT-1'!B72</f>
        <v>0</v>
      </c>
      <c r="AF72" s="26"/>
      <c r="AG72">
        <f t="shared" si="5"/>
        <v>1904.591069597765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-77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14.412014631401236</v>
      </c>
      <c r="F73">
        <f>GT_Spot!P73</f>
        <v>0</v>
      </c>
      <c r="G73">
        <f>PPCL_NG!P73</f>
        <v>33.950000000000003</v>
      </c>
      <c r="H73">
        <f>PPCL_Spot!P73</f>
        <v>9.4600000000000009</v>
      </c>
      <c r="I73">
        <f>Bawana_NG!P73</f>
        <v>79.793757298926351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760.41792998054939</v>
      </c>
      <c r="P73" s="77">
        <v>54.25</v>
      </c>
      <c r="Q73" s="77">
        <v>0</v>
      </c>
      <c r="R73" s="80">
        <v>4.3045502645502651</v>
      </c>
      <c r="S73" s="80">
        <v>0</v>
      </c>
      <c r="T73" s="78">
        <f>SUMPRODUCT(LTA!F73:AJ73,LTA!F$101:AJ$101,LTA!F$103:AJ$103)</f>
        <v>75.47999999999999</v>
      </c>
      <c r="U73" s="78">
        <f>SUMPRODUCT(LTA!F73:AJ73,LTA!F$102:AJ$102,LTA!F$103:AJ$103)</f>
        <v>146.4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794.87000000000012</v>
      </c>
      <c r="AB73" s="117">
        <f>-STOA!N73</f>
        <v>0</v>
      </c>
      <c r="AC73">
        <f t="shared" si="3"/>
        <v>17.594968619143764</v>
      </c>
      <c r="AD73">
        <f t="shared" si="4"/>
        <v>1981.8332835562835</v>
      </c>
      <c r="AE73">
        <f>'IDT-1'!B73</f>
        <v>0</v>
      </c>
      <c r="AF73" s="26"/>
      <c r="AG73">
        <f t="shared" si="5"/>
        <v>1981.8332835562835</v>
      </c>
      <c r="AI73" s="75">
        <f>PXIL!H73</f>
        <v>0</v>
      </c>
      <c r="AJ73" s="75">
        <f>PXIL!N73</f>
        <v>0</v>
      </c>
      <c r="AK73" s="75">
        <f>RTM_IEX!H73</f>
        <v>26.09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14.412014631401236</v>
      </c>
      <c r="F74">
        <f>GT_Spot!P74</f>
        <v>0</v>
      </c>
      <c r="G74">
        <f>PPCL_NG!P74</f>
        <v>33.950000000000003</v>
      </c>
      <c r="H74">
        <f>PPCL_Spot!P74</f>
        <v>9.4600000000000009</v>
      </c>
      <c r="I74">
        <f>Bawana_NG!P74</f>
        <v>79.793757298926351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766.27117171852387</v>
      </c>
      <c r="P74" s="77">
        <v>54.25</v>
      </c>
      <c r="Q74" s="77">
        <v>0</v>
      </c>
      <c r="R74" s="80">
        <v>0.08</v>
      </c>
      <c r="S74" s="80">
        <v>0</v>
      </c>
      <c r="T74" s="78">
        <f>SUMPRODUCT(LTA!F74:AJ74,LTA!F$101:AJ$101,LTA!F$103:AJ$103)</f>
        <v>57.95</v>
      </c>
      <c r="U74" s="78">
        <f>SUMPRODUCT(LTA!F74:AJ74,LTA!F$102:AJ$102,LTA!F$103:AJ$103)</f>
        <v>146.42000000000002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791.44000000000017</v>
      </c>
      <c r="AB74" s="117">
        <f>-STOA!N74</f>
        <v>0</v>
      </c>
      <c r="AC74">
        <f t="shared" si="3"/>
        <v>17.195437104109896</v>
      </c>
      <c r="AD74">
        <f t="shared" si="4"/>
        <v>1936.8315065447416</v>
      </c>
      <c r="AE74">
        <f>'IDT-1'!B74</f>
        <v>0</v>
      </c>
      <c r="AF74" s="26"/>
      <c r="AG74">
        <f t="shared" si="5"/>
        <v>1936.8315065447416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14.534496342149691</v>
      </c>
      <c r="F75">
        <f>GT_Spot!P75</f>
        <v>0</v>
      </c>
      <c r="G75">
        <f>PPCL_NG!P75</f>
        <v>33.950000000000003</v>
      </c>
      <c r="H75">
        <f>PPCL_Spot!P75</f>
        <v>3.06</v>
      </c>
      <c r="I75">
        <f>Bawana_NG!P75</f>
        <v>79.793757298926351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759.52858135652968</v>
      </c>
      <c r="P75" s="77">
        <v>57.97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40.769999999999996</v>
      </c>
      <c r="U75" s="78">
        <f>SUMPRODUCT(LTA!F75:AJ75,LTA!F$102:AJ$102,LTA!F$103:AJ$103)</f>
        <v>146.06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838.16000000000008</v>
      </c>
      <c r="AB75" s="117">
        <f>-STOA!N75</f>
        <v>0</v>
      </c>
      <c r="AC75">
        <f t="shared" si="3"/>
        <v>17.928998181877237</v>
      </c>
      <c r="AD75">
        <f t="shared" si="4"/>
        <v>1892.8978368157286</v>
      </c>
      <c r="AE75">
        <f>'IDT-1'!B75</f>
        <v>0</v>
      </c>
      <c r="AF75" s="26"/>
      <c r="AG75">
        <f t="shared" si="5"/>
        <v>1892.8978368157286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10.996910980061781</v>
      </c>
      <c r="F76">
        <f>GT_Spot!P76</f>
        <v>0</v>
      </c>
      <c r="G76">
        <f>PPCL_NG!P76</f>
        <v>33.950000000000003</v>
      </c>
      <c r="H76">
        <f>PPCL_Spot!P76</f>
        <v>3.06</v>
      </c>
      <c r="I76">
        <f>Bawana_NG!P76</f>
        <v>79.793757298926351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759.52674923487109</v>
      </c>
      <c r="P76" s="77">
        <v>57.97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30.08</v>
      </c>
      <c r="U76" s="78">
        <f>SUMPRODUCT(LTA!F76:AJ76,LTA!F$102:AJ$102,LTA!F$103:AJ$103)</f>
        <v>132.97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836.10000000000014</v>
      </c>
      <c r="AB76" s="117">
        <f>-STOA!N76</f>
        <v>0</v>
      </c>
      <c r="AC76">
        <f t="shared" si="3"/>
        <v>17.812509348375393</v>
      </c>
      <c r="AD76">
        <f t="shared" si="4"/>
        <v>1847.6349081654839</v>
      </c>
      <c r="AE76">
        <f>'IDT-1'!B76</f>
        <v>0</v>
      </c>
      <c r="AF76" s="26"/>
      <c r="AG76">
        <f t="shared" si="5"/>
        <v>1847.6349081654839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-79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10.996910980061781</v>
      </c>
      <c r="F77">
        <f>GT_Spot!P77</f>
        <v>0</v>
      </c>
      <c r="G77">
        <f>PPCL_NG!P77</f>
        <v>33.950000000000003</v>
      </c>
      <c r="H77">
        <f>PPCL_Spot!P77</f>
        <v>4.8099999999999996</v>
      </c>
      <c r="I77">
        <f>Bawana_NG!P77</f>
        <v>79.793757298926351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885.8884533109109</v>
      </c>
      <c r="P77" s="77">
        <v>57.97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19.850000000000001</v>
      </c>
      <c r="U77" s="78">
        <f>SUMPRODUCT(LTA!F77:AJ77,LTA!F$102:AJ$102,LTA!F$103:AJ$103)</f>
        <v>131.18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833.43000000000006</v>
      </c>
      <c r="AB77" s="117">
        <f>-STOA!N77</f>
        <v>0</v>
      </c>
      <c r="AC77">
        <f t="shared" si="3"/>
        <v>18.872767236899911</v>
      </c>
      <c r="AD77">
        <f t="shared" si="4"/>
        <v>1952.9963543529989</v>
      </c>
      <c r="AE77">
        <f>'IDT-1'!B77</f>
        <v>0</v>
      </c>
      <c r="AF77" s="26"/>
      <c r="AG77">
        <f t="shared" si="5"/>
        <v>1952.9963543529989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-86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10.996910980061781</v>
      </c>
      <c r="F78">
        <f>GT_Spot!P78</f>
        <v>0</v>
      </c>
      <c r="G78">
        <f>PPCL_NG!P78</f>
        <v>33.950000000000003</v>
      </c>
      <c r="H78">
        <f>PPCL_Spot!P78</f>
        <v>4.8099999999999996</v>
      </c>
      <c r="I78">
        <f>Bawana_NG!P78</f>
        <v>79.793757298926351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913.84530509241733</v>
      </c>
      <c r="P78" s="77">
        <v>57.97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13.11</v>
      </c>
      <c r="U78" s="78">
        <f>SUMPRODUCT(LTA!F78:AJ78,LTA!F$102:AJ$102,LTA!F$103:AJ$103)</f>
        <v>128.41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831.50000000000011</v>
      </c>
      <c r="AB78" s="117">
        <f>-STOA!N78</f>
        <v>0</v>
      </c>
      <c r="AC78">
        <f t="shared" si="3"/>
        <v>19.195678083021075</v>
      </c>
      <c r="AD78">
        <f t="shared" si="4"/>
        <v>1949.1902952883847</v>
      </c>
      <c r="AE78">
        <f>'IDT-1'!B78</f>
        <v>0</v>
      </c>
      <c r="AF78" s="26"/>
      <c r="AG78">
        <f t="shared" si="5"/>
        <v>1949.1902952883847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-106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10.996910980061781</v>
      </c>
      <c r="F79">
        <f>GT_Spot!P79</f>
        <v>0</v>
      </c>
      <c r="G79">
        <f>PPCL_NG!P79</f>
        <v>33.950000000000003</v>
      </c>
      <c r="H79">
        <f>PPCL_Spot!P79</f>
        <v>7.44</v>
      </c>
      <c r="I79">
        <f>Bawana_NG!P79</f>
        <v>79.793757298926351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932.10017424959256</v>
      </c>
      <c r="P79" s="77">
        <v>57.97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7.74</v>
      </c>
      <c r="U79" s="78">
        <f>SUMPRODUCT(LTA!F79:AJ79,LTA!F$102:AJ$102,LTA!F$103:AJ$103)</f>
        <v>124.74000000000001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830.10000000000014</v>
      </c>
      <c r="AB79" s="117">
        <f>-STOA!N79</f>
        <v>0</v>
      </c>
      <c r="AC79">
        <f t="shared" si="3"/>
        <v>20.486140147100585</v>
      </c>
      <c r="AD79">
        <f t="shared" si="4"/>
        <v>1823.3447023814804</v>
      </c>
      <c r="AE79">
        <f>'IDT-1'!B79</f>
        <v>0</v>
      </c>
      <c r="AF79" s="26"/>
      <c r="AG79">
        <f t="shared" si="5"/>
        <v>1823.3447023814804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-241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14.534496342149691</v>
      </c>
      <c r="F80">
        <f>GT_Spot!P80</f>
        <v>0</v>
      </c>
      <c r="G80">
        <f>PPCL_NG!P80</f>
        <v>33.950000000000003</v>
      </c>
      <c r="H80">
        <f>PPCL_Spot!P80</f>
        <v>9.4600000000000009</v>
      </c>
      <c r="I80">
        <f>Bawana_NG!P80</f>
        <v>79.793757298926351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955.9482538158253</v>
      </c>
      <c r="P80" s="77">
        <v>57.97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1.2</v>
      </c>
      <c r="U80" s="78">
        <f>SUMPRODUCT(LTA!F80:AJ80,LTA!F$102:AJ$102,LTA!F$103:AJ$103)</f>
        <v>120.92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828.86000000000013</v>
      </c>
      <c r="AB80" s="117">
        <f>-STOA!N80</f>
        <v>0</v>
      </c>
      <c r="AC80">
        <f t="shared" si="3"/>
        <v>20.447511192981509</v>
      </c>
      <c r="AD80">
        <f t="shared" si="4"/>
        <v>1863.1889962639202</v>
      </c>
      <c r="AE80">
        <f>'IDT-1'!B80</f>
        <v>0</v>
      </c>
      <c r="AF80" s="26"/>
      <c r="AG80">
        <f t="shared" si="5"/>
        <v>1863.1889962639202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-219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14.534496342149691</v>
      </c>
      <c r="F81">
        <f>GT_Spot!P81</f>
        <v>0</v>
      </c>
      <c r="G81">
        <f>PPCL_NG!P81</f>
        <v>33.950000000000003</v>
      </c>
      <c r="H81">
        <f>PPCL_Spot!P81</f>
        <v>9.4600000000000009</v>
      </c>
      <c r="I81">
        <f>Bawana_NG!P81</f>
        <v>79.793757298926351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955.94900656463801</v>
      </c>
      <c r="P81" s="77">
        <v>57.97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121.81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827.87000000000012</v>
      </c>
      <c r="AB81" s="117">
        <f>-STOA!N81</f>
        <v>0</v>
      </c>
      <c r="AC81">
        <f t="shared" si="3"/>
        <v>19.912268293361539</v>
      </c>
      <c r="AD81">
        <f t="shared" si="4"/>
        <v>1921.4249919123527</v>
      </c>
      <c r="AE81">
        <f>'IDT-1'!B81</f>
        <v>0</v>
      </c>
      <c r="AF81" s="26"/>
      <c r="AG81">
        <f t="shared" si="5"/>
        <v>1921.4249919123527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-160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14.534496342149691</v>
      </c>
      <c r="F82">
        <f>GT_Spot!P82</f>
        <v>0</v>
      </c>
      <c r="G82">
        <f>PPCL_NG!P82</f>
        <v>33.950000000000003</v>
      </c>
      <c r="H82">
        <f>PPCL_Spot!P82</f>
        <v>9.4600000000000009</v>
      </c>
      <c r="I82">
        <f>Bawana_NG!P82</f>
        <v>79.793757298926351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955.5484035116707</v>
      </c>
      <c r="P82" s="77">
        <v>57.97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118.25999999999999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827.87000000000012</v>
      </c>
      <c r="AB82" s="117">
        <f>-STOA!N82</f>
        <v>0</v>
      </c>
      <c r="AC82">
        <f t="shared" si="3"/>
        <v>19.859746731451036</v>
      </c>
      <c r="AD82">
        <f t="shared" si="4"/>
        <v>1919.526910421296</v>
      </c>
      <c r="AE82">
        <f>'IDT-1'!B82</f>
        <v>0</v>
      </c>
      <c r="AF82" s="26"/>
      <c r="AG82">
        <f t="shared" si="5"/>
        <v>1919.526910421296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-158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14.534496342149691</v>
      </c>
      <c r="F83">
        <f>GT_Spot!P83</f>
        <v>0</v>
      </c>
      <c r="G83">
        <f>PPCL_NG!P83</f>
        <v>33.950000000000003</v>
      </c>
      <c r="H83">
        <f>PPCL_Spot!P83</f>
        <v>9.4600000000000009</v>
      </c>
      <c r="I83">
        <f>Bawana_NG!P83</f>
        <v>79.793757298926351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957.1891246574379</v>
      </c>
      <c r="P83" s="77">
        <v>57.97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126.91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827.73</v>
      </c>
      <c r="AB83" s="117">
        <f>-STOA!N83</f>
        <v>0</v>
      </c>
      <c r="AC83">
        <f t="shared" si="3"/>
        <v>19.931316822489396</v>
      </c>
      <c r="AD83">
        <f t="shared" si="4"/>
        <v>1931.6060614760249</v>
      </c>
      <c r="AE83">
        <f>'IDT-1'!B83</f>
        <v>0</v>
      </c>
      <c r="AF83" s="26"/>
      <c r="AG83">
        <f t="shared" si="5"/>
        <v>2006.6060614760249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-156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14.534496342149691</v>
      </c>
      <c r="F84">
        <f>GT_Spot!P84</f>
        <v>0</v>
      </c>
      <c r="G84">
        <f>PPCL_NG!P84</f>
        <v>33.950000000000003</v>
      </c>
      <c r="H84">
        <f>PPCL_Spot!P84</f>
        <v>9.4600000000000009</v>
      </c>
      <c r="I84">
        <f>Bawana_NG!P84</f>
        <v>79.793757298926351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957.18811147407064</v>
      </c>
      <c r="P84" s="77">
        <v>57.97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124.2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827.73</v>
      </c>
      <c r="AB84" s="117">
        <f>-STOA!N84</f>
        <v>0</v>
      </c>
      <c r="AC84">
        <f t="shared" si="3"/>
        <v>20.031753691786491</v>
      </c>
      <c r="AD84">
        <f t="shared" si="4"/>
        <v>1914.79461142336</v>
      </c>
      <c r="AE84">
        <f>'IDT-1'!B84</f>
        <v>0</v>
      </c>
      <c r="AF84" s="26"/>
      <c r="AG84">
        <f t="shared" si="5"/>
        <v>1989.79461142336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-170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14.534496342149691</v>
      </c>
      <c r="F85">
        <f>GT_Spot!P85</f>
        <v>0</v>
      </c>
      <c r="G85">
        <f>PPCL_NG!P85</f>
        <v>33.950000000000003</v>
      </c>
      <c r="H85">
        <f>PPCL_Spot!P85</f>
        <v>9.4600000000000009</v>
      </c>
      <c r="I85">
        <f>Bawana_NG!P85</f>
        <v>79.793757298926351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957.79342945546955</v>
      </c>
      <c r="P85" s="77">
        <v>57.97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122.93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827.73</v>
      </c>
      <c r="AB85" s="117">
        <f>-STOA!N85</f>
        <v>0</v>
      </c>
      <c r="AC85">
        <f t="shared" si="3"/>
        <v>18.880626039659614</v>
      </c>
      <c r="AD85">
        <f t="shared" si="4"/>
        <v>2044.2810570568863</v>
      </c>
      <c r="AE85">
        <f>'IDT-1'!B85</f>
        <v>0</v>
      </c>
      <c r="AF85" s="26"/>
      <c r="AG85">
        <f t="shared" si="5"/>
        <v>2119.2810570568863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15.184893267651889</v>
      </c>
      <c r="F86">
        <f>GT_Spot!P86</f>
        <v>0</v>
      </c>
      <c r="G86">
        <f>PPCL_NG!P86</f>
        <v>33.950000000000003</v>
      </c>
      <c r="H86">
        <f>PPCL_Spot!P86</f>
        <v>9.4600000000000009</v>
      </c>
      <c r="I86">
        <f>Bawana_NG!P86</f>
        <v>79.793757298926351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936.18479641088743</v>
      </c>
      <c r="P86" s="77">
        <v>57.97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145.82999999999998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827.73</v>
      </c>
      <c r="AB86" s="117">
        <f>-STOA!N86</f>
        <v>0</v>
      </c>
      <c r="AC86">
        <f t="shared" si="3"/>
        <v>18.635790333401701</v>
      </c>
      <c r="AD86">
        <f t="shared" si="4"/>
        <v>2099.0676566440643</v>
      </c>
      <c r="AE86">
        <f>'IDT-1'!B86</f>
        <v>0</v>
      </c>
      <c r="AF86" s="26"/>
      <c r="AG86">
        <f t="shared" si="5"/>
        <v>2174.0676566440643</v>
      </c>
      <c r="AI86" s="75">
        <f>PXIL!H86</f>
        <v>0</v>
      </c>
      <c r="AJ86" s="75">
        <f>PXIL!N86</f>
        <v>0</v>
      </c>
      <c r="AK86" s="75">
        <f>RTM_IEX!H86</f>
        <v>11.6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15.184893267651889</v>
      </c>
      <c r="F87">
        <f>GT_Spot!P87</f>
        <v>0</v>
      </c>
      <c r="G87">
        <f>PPCL_NG!P87</f>
        <v>33.950000000000003</v>
      </c>
      <c r="H87">
        <f>PPCL_Spot!P87</f>
        <v>9.4600000000000009</v>
      </c>
      <c r="I87">
        <f>Bawana_NG!P87</f>
        <v>79.793757298926351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986.34462961290694</v>
      </c>
      <c r="P87" s="77">
        <v>57.97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144.74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852.61</v>
      </c>
      <c r="AB87" s="117">
        <f>-STOA!N87</f>
        <v>0</v>
      </c>
      <c r="AC87">
        <f t="shared" si="3"/>
        <v>19.548472093989481</v>
      </c>
      <c r="AD87">
        <f t="shared" si="4"/>
        <v>2119.5048080854958</v>
      </c>
      <c r="AE87">
        <f>'IDT-1'!B87</f>
        <v>0</v>
      </c>
      <c r="AF87" s="26"/>
      <c r="AG87">
        <f t="shared" si="5"/>
        <v>2194.5048080854958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-41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15.184893267651889</v>
      </c>
      <c r="F88">
        <f>GT_Spot!P88</f>
        <v>0</v>
      </c>
      <c r="G88">
        <f>PPCL_NG!P88</f>
        <v>33.950000000000003</v>
      </c>
      <c r="H88">
        <f>PPCL_Spot!P88</f>
        <v>9.4600000000000009</v>
      </c>
      <c r="I88">
        <f>Bawana_NG!P88</f>
        <v>79.793757298926351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986.3441567867203</v>
      </c>
      <c r="P88" s="77">
        <v>57.97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130.51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852.61</v>
      </c>
      <c r="AB88" s="117">
        <f>-STOA!N88</f>
        <v>0</v>
      </c>
      <c r="AC88">
        <f t="shared" si="3"/>
        <v>19.05924070470903</v>
      </c>
      <c r="AD88">
        <f t="shared" si="4"/>
        <v>2146.7635666485899</v>
      </c>
      <c r="AE88">
        <f>'IDT-1'!B88</f>
        <v>0</v>
      </c>
      <c r="AF88" s="26"/>
      <c r="AG88">
        <f t="shared" si="5"/>
        <v>2221.7635666485899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15.184893267651889</v>
      </c>
      <c r="F89">
        <f>GT_Spot!P89</f>
        <v>0</v>
      </c>
      <c r="G89">
        <f>PPCL_NG!P89</f>
        <v>33.950000000000003</v>
      </c>
      <c r="H89">
        <f>PPCL_Spot!P89</f>
        <v>9.4600000000000009</v>
      </c>
      <c r="I89">
        <f>Bawana_NG!P89</f>
        <v>79.793757298926351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984.88185671983206</v>
      </c>
      <c r="P89" s="77">
        <v>58.49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129.13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852.61</v>
      </c>
      <c r="AB89" s="117">
        <f>-STOA!N89</f>
        <v>0</v>
      </c>
      <c r="AC89">
        <f t="shared" si="3"/>
        <v>19.456076457663595</v>
      </c>
      <c r="AD89">
        <f t="shared" si="4"/>
        <v>2097.044430828747</v>
      </c>
      <c r="AE89">
        <f>'IDT-1'!B89</f>
        <v>0</v>
      </c>
      <c r="AF89" s="26"/>
      <c r="AG89">
        <f t="shared" si="5"/>
        <v>2172.044430828747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15.184893267651889</v>
      </c>
      <c r="F90">
        <f>GT_Spot!P90</f>
        <v>0</v>
      </c>
      <c r="G90">
        <f>PPCL_NG!P90</f>
        <v>33.950000000000003</v>
      </c>
      <c r="H90">
        <f>PPCL_Spot!P90</f>
        <v>9.4600000000000009</v>
      </c>
      <c r="I90">
        <f>Bawana_NG!P90</f>
        <v>79.793757298926351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984.89688608355766</v>
      </c>
      <c r="P90" s="77">
        <v>58.49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126.77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852.61</v>
      </c>
      <c r="AB90" s="117">
        <f>-STOA!N90</f>
        <v>0</v>
      </c>
      <c r="AC90">
        <f t="shared" si="3"/>
        <v>19.106949997743151</v>
      </c>
      <c r="AD90">
        <f t="shared" si="4"/>
        <v>2132.0485866523927</v>
      </c>
      <c r="AE90">
        <f>'IDT-1'!B90</f>
        <v>17</v>
      </c>
      <c r="AF90" s="26"/>
      <c r="AG90">
        <f t="shared" si="5"/>
        <v>2224.0485866523927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15.184893267651889</v>
      </c>
      <c r="F91">
        <f>GT_Spot!P91</f>
        <v>0</v>
      </c>
      <c r="G91">
        <f>PPCL_NG!P91</f>
        <v>33.950000000000003</v>
      </c>
      <c r="H91">
        <f>PPCL_Spot!P91</f>
        <v>9.4600000000000009</v>
      </c>
      <c r="I91">
        <f>Bawana_NG!P91</f>
        <v>74.884872800734271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982.38216758420481</v>
      </c>
      <c r="P91" s="77">
        <v>91.124516847172089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124.84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947.3900000000001</v>
      </c>
      <c r="AB91" s="117">
        <f>-STOA!N91</f>
        <v>0</v>
      </c>
      <c r="AC91">
        <f t="shared" si="3"/>
        <v>21.81497401379259</v>
      </c>
      <c r="AD91">
        <f t="shared" si="4"/>
        <v>2059.4014764859708</v>
      </c>
      <c r="AE91">
        <f>'IDT-1'!B91</f>
        <v>0</v>
      </c>
      <c r="AF91" s="26"/>
      <c r="AG91">
        <f t="shared" si="5"/>
        <v>2134.4014764859708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-198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15.184893267651889</v>
      </c>
      <c r="F92">
        <f>GT_Spot!P92</f>
        <v>0</v>
      </c>
      <c r="G92">
        <f>PPCL_NG!P92</f>
        <v>33.950000000000003</v>
      </c>
      <c r="H92">
        <f>PPCL_Spot!P92</f>
        <v>9.4600000000000009</v>
      </c>
      <c r="I92">
        <f>Bawana_NG!P92</f>
        <v>74.884872800734271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983.31929768757527</v>
      </c>
      <c r="P92" s="77">
        <v>117.62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123.60999999999999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947.3900000000001</v>
      </c>
      <c r="AB92" s="117">
        <f>-STOA!N92</f>
        <v>0</v>
      </c>
      <c r="AC92">
        <f t="shared" si="3"/>
        <v>21.495113104071024</v>
      </c>
      <c r="AD92">
        <f t="shared" si="4"/>
        <v>2147.9239506518902</v>
      </c>
      <c r="AE92">
        <f>'IDT-1'!B92</f>
        <v>21</v>
      </c>
      <c r="AF92" s="26"/>
      <c r="AG92">
        <f t="shared" si="5"/>
        <v>2243.9239506518902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-136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15.184893267651889</v>
      </c>
      <c r="F93">
        <f>GT_Spot!P93</f>
        <v>0</v>
      </c>
      <c r="G93">
        <f>PPCL_NG!P93</f>
        <v>33.950000000000003</v>
      </c>
      <c r="H93">
        <f>PPCL_Spot!P93</f>
        <v>9.4600000000000009</v>
      </c>
      <c r="I93">
        <f>Bawana_NG!P93</f>
        <v>74.884872800734271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979.70866425365409</v>
      </c>
      <c r="P93" s="77">
        <v>118.1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121.78999999999999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14.49</v>
      </c>
      <c r="Z93" s="75">
        <f>IEX!N93</f>
        <v>0</v>
      </c>
      <c r="AA93" s="117">
        <f>STOA!H93</f>
        <v>947.3900000000001</v>
      </c>
      <c r="AB93" s="117">
        <f>-STOA!N93</f>
        <v>0</v>
      </c>
      <c r="AC93">
        <f t="shared" si="3"/>
        <v>21.525790764719343</v>
      </c>
      <c r="AD93">
        <f t="shared" si="4"/>
        <v>2163.4326395573207</v>
      </c>
      <c r="AE93">
        <f>'IDT-1'!B93</f>
        <v>46.103000000000002</v>
      </c>
      <c r="AF93" s="26"/>
      <c r="AG93">
        <f t="shared" si="5"/>
        <v>2284.5356395573208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-130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15.184893267651889</v>
      </c>
      <c r="F94">
        <f>GT_Spot!P94</f>
        <v>0</v>
      </c>
      <c r="G94">
        <f>PPCL_NG!P94</f>
        <v>33.950000000000003</v>
      </c>
      <c r="H94">
        <f>PPCL_Spot!P94</f>
        <v>9.4600000000000009</v>
      </c>
      <c r="I94">
        <f>Bawana_NG!P94</f>
        <v>74.884872800734271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979.30907438405416</v>
      </c>
      <c r="P94" s="77">
        <v>118.1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120.35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40.58</v>
      </c>
      <c r="Z94" s="75">
        <f>IEX!N94</f>
        <v>0</v>
      </c>
      <c r="AA94" s="117">
        <f>STOA!H94</f>
        <v>947.3900000000001</v>
      </c>
      <c r="AB94" s="117">
        <f>-STOA!N94</f>
        <v>0</v>
      </c>
      <c r="AC94">
        <f t="shared" si="3"/>
        <v>21.76582875643345</v>
      </c>
      <c r="AD94">
        <f t="shared" si="4"/>
        <v>2184.4430116960066</v>
      </c>
      <c r="AE94">
        <f>'IDT-1'!B94</f>
        <v>36.261000000000003</v>
      </c>
      <c r="AF94" s="26"/>
      <c r="AG94">
        <f t="shared" si="5"/>
        <v>2295.7040116960065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-133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15.184893267651889</v>
      </c>
      <c r="F95">
        <f>GT_Spot!P95</f>
        <v>0</v>
      </c>
      <c r="G95">
        <f>PPCL_NG!P95</f>
        <v>33.950000000000003</v>
      </c>
      <c r="H95">
        <f>PPCL_Spot!P95</f>
        <v>9.4600000000000009</v>
      </c>
      <c r="I95">
        <f>Bawana_NG!P95</f>
        <v>74.884872800734271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966.85530953439275</v>
      </c>
      <c r="P95" s="77">
        <v>118.1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118.44000000000001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1066.6999999999998</v>
      </c>
      <c r="AB95" s="117">
        <f>-STOA!N95</f>
        <v>0</v>
      </c>
      <c r="AC95">
        <f t="shared" si="3"/>
        <v>23.166795612842794</v>
      </c>
      <c r="AD95">
        <f t="shared" si="4"/>
        <v>2153.4082799899361</v>
      </c>
      <c r="AE95">
        <f>'IDT-1'!B95</f>
        <v>0</v>
      </c>
      <c r="AF95" s="26"/>
      <c r="AG95">
        <f t="shared" si="5"/>
        <v>2228.4082799899361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-227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15.184893267651889</v>
      </c>
      <c r="F96">
        <f>GT_Spot!P96</f>
        <v>0</v>
      </c>
      <c r="G96">
        <f>PPCL_NG!P96</f>
        <v>33.950000000000003</v>
      </c>
      <c r="H96">
        <f>PPCL_Spot!P96</f>
        <v>9.4600000000000009</v>
      </c>
      <c r="I96">
        <f>Bawana_NG!P96</f>
        <v>74.884872800734271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966.85530953439275</v>
      </c>
      <c r="P96" s="77">
        <v>118.1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116.17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1066.6999999999998</v>
      </c>
      <c r="AB96" s="117">
        <f>-STOA!N96</f>
        <v>0</v>
      </c>
      <c r="AC96">
        <f t="shared" si="3"/>
        <v>22.915988297265713</v>
      </c>
      <c r="AD96">
        <f t="shared" si="4"/>
        <v>2177.3890873055129</v>
      </c>
      <c r="AE96">
        <f>'IDT-1'!B96</f>
        <v>0</v>
      </c>
      <c r="AF96" s="26"/>
      <c r="AG96">
        <f t="shared" si="5"/>
        <v>2252.3890873055129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-201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15.184893267651889</v>
      </c>
      <c r="F97">
        <f>GT_Spot!P97</f>
        <v>0</v>
      </c>
      <c r="G97">
        <f>PPCL_NG!P97</f>
        <v>33.950000000000003</v>
      </c>
      <c r="H97">
        <f>PPCL_Spot!P97</f>
        <v>9.4600000000000009</v>
      </c>
      <c r="I97">
        <f>Bawana_NG!P97</f>
        <v>74.884872800734271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968.85481648854727</v>
      </c>
      <c r="P97" s="77">
        <v>118.1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113.78999999999999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1066.6999999999998</v>
      </c>
      <c r="AB97" s="117">
        <f>-STOA!N97</f>
        <v>0</v>
      </c>
      <c r="AC97">
        <f t="shared" si="3"/>
        <v>23.250008804305697</v>
      </c>
      <c r="AD97">
        <f t="shared" si="4"/>
        <v>2138.6745737526276</v>
      </c>
      <c r="AE97">
        <f>'IDT-1'!B97</f>
        <v>0</v>
      </c>
      <c r="AF97" s="26"/>
      <c r="AG97">
        <f t="shared" si="5"/>
        <v>2213.6745737526276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-239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14.355117679255612</v>
      </c>
      <c r="F98">
        <f>GT_Spot!P98</f>
        <v>0</v>
      </c>
      <c r="G98">
        <f>PPCL_NG!P98</f>
        <v>33.950000000000003</v>
      </c>
      <c r="H98">
        <f>PPCL_Spot!P98</f>
        <v>9.4600000000000009</v>
      </c>
      <c r="I98">
        <f>Bawana_NG!P98</f>
        <v>74.884872800734271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971.24590477879735</v>
      </c>
      <c r="P98" s="77">
        <v>118.1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111.03999999999999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1066.6999999999998</v>
      </c>
      <c r="AB98" s="117">
        <f>-STOA!N98</f>
        <v>0</v>
      </c>
      <c r="AC98">
        <f t="shared" si="3"/>
        <v>22.893301382716388</v>
      </c>
      <c r="AD98">
        <f t="shared" si="4"/>
        <v>2176.8425938760706</v>
      </c>
      <c r="AE98">
        <f>'IDT-1'!B98</f>
        <v>0</v>
      </c>
      <c r="AF98" s="26"/>
      <c r="AG98">
        <f t="shared" si="5"/>
        <v>2251.8425938760706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-200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0.32684686030544613</v>
      </c>
      <c r="F99">
        <f t="shared" si="6"/>
        <v>0</v>
      </c>
      <c r="G99">
        <f t="shared" si="6"/>
        <v>0.81479999999999886</v>
      </c>
      <c r="H99">
        <f t="shared" si="6"/>
        <v>0.54398014326598132</v>
      </c>
      <c r="I99">
        <f t="shared" si="6"/>
        <v>2.1556102345445192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22.989615414675054</v>
      </c>
      <c r="P99" s="77">
        <f t="shared" si="6"/>
        <v>1.9915036684258967</v>
      </c>
      <c r="Q99" s="77">
        <f t="shared" si="6"/>
        <v>0</v>
      </c>
      <c r="R99" s="80">
        <f t="shared" si="6"/>
        <v>0.38140657046278464</v>
      </c>
      <c r="S99" s="80">
        <f t="shared" si="6"/>
        <v>0</v>
      </c>
      <c r="T99" s="78">
        <f t="shared" si="6"/>
        <v>2.4300175000000008</v>
      </c>
      <c r="U99" s="78">
        <f t="shared" si="6"/>
        <v>3.2022500000000007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1.37675E-2</v>
      </c>
      <c r="Z99" s="75">
        <f t="shared" si="6"/>
        <v>-1.2969999999999999</v>
      </c>
      <c r="AA99" s="117">
        <f t="shared" si="6"/>
        <v>22.154579999999982</v>
      </c>
      <c r="AB99" s="117">
        <f t="shared" si="6"/>
        <v>0</v>
      </c>
      <c r="AC99">
        <f t="shared" si="6"/>
        <v>0.5429590624668118</v>
      </c>
      <c r="AD99">
        <f t="shared" si="6"/>
        <v>52.906416329212846</v>
      </c>
      <c r="AE99">
        <f t="shared" si="6"/>
        <v>3.0091E-2</v>
      </c>
      <c r="AG99">
        <f t="shared" si="6"/>
        <v>53.236507329212841</v>
      </c>
      <c r="AI99">
        <f t="shared" si="6"/>
        <v>0</v>
      </c>
      <c r="AJ99">
        <f t="shared" si="6"/>
        <v>0</v>
      </c>
      <c r="AK99">
        <f t="shared" si="6"/>
        <v>0.55195249999999996</v>
      </c>
      <c r="AL99">
        <f t="shared" si="6"/>
        <v>-2.809955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0.52500000000000002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44742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9.0080428954423599</v>
      </c>
      <c r="F3">
        <f>GT_Spot!Q3</f>
        <v>0</v>
      </c>
      <c r="G3">
        <f>PPCL_NG!Q3</f>
        <v>19.28</v>
      </c>
      <c r="H3">
        <f>PPCL_Spot!Q3</f>
        <v>23.298393214261083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869.94877295793128</v>
      </c>
      <c r="P3" s="77">
        <v>68.29000000000002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34.83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2.71</v>
      </c>
      <c r="Z3" s="75">
        <f>IEX!O3</f>
        <v>0</v>
      </c>
      <c r="AA3" s="117">
        <f>STOA!I3</f>
        <v>472.56</v>
      </c>
      <c r="AB3" s="117">
        <f>-STOA!O3</f>
        <v>0</v>
      </c>
      <c r="AC3">
        <f>SUMIF(B3:AB3,"&gt;0")*$AC$2-SUMIF(B3:AB3,"&lt;0")*($AC$2/(1-$AC$2))+SUMIF(AI3:AR3,"&gt;0")*$AC$2-SUMIF(AI3:AR3,"&lt;0")*($AC$2/(1-$AC$2))</f>
        <v>14.209845839795186</v>
      </c>
      <c r="AD3">
        <f>SUM(B3:AB3,AI3:AR3)-AC3</f>
        <v>1600.5453632278395</v>
      </c>
      <c r="AE3">
        <f>'IDT-1'!C3</f>
        <v>0</v>
      </c>
      <c r="AF3" s="26"/>
      <c r="AG3">
        <f>SUM(AD3:AF3)</f>
        <v>1600.5453632278395</v>
      </c>
      <c r="AI3" s="75">
        <f>PXIL!I3</f>
        <v>0</v>
      </c>
      <c r="AJ3" s="75">
        <f>PXIL!O3</f>
        <v>0</v>
      </c>
      <c r="AK3" s="75">
        <f>RTM_IEX!I3</f>
        <v>38.65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26.26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9.0080428954423599</v>
      </c>
      <c r="F4">
        <f>GT_Spot!Q4</f>
        <v>0</v>
      </c>
      <c r="G4">
        <f>PPCL_NG!Q4</f>
        <v>19.28</v>
      </c>
      <c r="H4">
        <f>PPCL_Spot!Q4</f>
        <v>23.298393214261083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869.94850708858087</v>
      </c>
      <c r="P4" s="77">
        <v>68.29000000000002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34.86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472.56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14.167691500144901</v>
      </c>
      <c r="AD4">
        <f t="shared" ref="AD4:AD67" si="1">SUM(B4:AB4,AI4:AR4)-AC4</f>
        <v>1595.7972516981392</v>
      </c>
      <c r="AE4">
        <f>'IDT-1'!C4</f>
        <v>0</v>
      </c>
      <c r="AF4" s="26"/>
      <c r="AG4">
        <f t="shared" ref="AG4:AG67" si="2">SUM(AD4:AF4)</f>
        <v>1595.7972516981392</v>
      </c>
      <c r="AI4" s="75">
        <f>PXIL!I4</f>
        <v>0</v>
      </c>
      <c r="AJ4" s="75">
        <f>PXIL!O4</f>
        <v>0</v>
      </c>
      <c r="AK4" s="75">
        <f>RTM_IEX!I4</f>
        <v>43.48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19.32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9.0080428954423599</v>
      </c>
      <c r="F5">
        <f>GT_Spot!Q5</f>
        <v>0</v>
      </c>
      <c r="G5">
        <f>PPCL_NG!Q5</f>
        <v>19.28</v>
      </c>
      <c r="H5">
        <f>PPCL_Spot!Q5</f>
        <v>23.298393214261083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872.59770405620566</v>
      </c>
      <c r="P5" s="77">
        <v>68.29000000000002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34.369999999999997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3.48</v>
      </c>
      <c r="Z5" s="75">
        <f>IEX!O5</f>
        <v>0</v>
      </c>
      <c r="AA5" s="117">
        <f>STOA!I5</f>
        <v>472.56</v>
      </c>
      <c r="AB5" s="117">
        <f>-STOA!O5</f>
        <v>0</v>
      </c>
      <c r="AC5">
        <f t="shared" si="0"/>
        <v>14.016412433460001</v>
      </c>
      <c r="AD5">
        <f t="shared" si="1"/>
        <v>1578.7577277324492</v>
      </c>
      <c r="AE5">
        <f>'IDT-1'!C5</f>
        <v>0</v>
      </c>
      <c r="AF5" s="26"/>
      <c r="AG5">
        <f t="shared" si="2"/>
        <v>1578.7577277324492</v>
      </c>
      <c r="AI5" s="75">
        <f>PXIL!I5</f>
        <v>0</v>
      </c>
      <c r="AJ5" s="75">
        <f>PXIL!O5</f>
        <v>0</v>
      </c>
      <c r="AK5" s="75">
        <f>RTM_IEX!I5</f>
        <v>9.66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30.31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9.0080428954423599</v>
      </c>
      <c r="F6">
        <f>GT_Spot!Q6</f>
        <v>0</v>
      </c>
      <c r="G6">
        <f>PPCL_NG!Q6</f>
        <v>19.28</v>
      </c>
      <c r="H6">
        <f>PPCL_Spot!Q6</f>
        <v>23.298393214261083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872.59714864400121</v>
      </c>
      <c r="P6" s="77">
        <v>68.29000000000002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34.08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0.48</v>
      </c>
      <c r="Z6" s="75">
        <f>IEX!O6</f>
        <v>0</v>
      </c>
      <c r="AA6" s="117">
        <f>STOA!I6</f>
        <v>472.56</v>
      </c>
      <c r="AB6" s="117">
        <f>-STOA!O6</f>
        <v>0</v>
      </c>
      <c r="AC6">
        <f t="shared" si="0"/>
        <v>13.801159545832602</v>
      </c>
      <c r="AD6">
        <f t="shared" si="1"/>
        <v>1554.5124252078722</v>
      </c>
      <c r="AE6">
        <f>'IDT-1'!C6</f>
        <v>0</v>
      </c>
      <c r="AF6" s="26"/>
      <c r="AG6">
        <f t="shared" si="2"/>
        <v>1554.5124252078722</v>
      </c>
      <c r="AI6" s="75">
        <f>PXIL!I6</f>
        <v>0</v>
      </c>
      <c r="AJ6" s="75">
        <f>PXIL!O6</f>
        <v>0</v>
      </c>
      <c r="AK6" s="75">
        <f>RTM_IEX!I6</f>
        <v>9.66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9.14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9.0080428954423599</v>
      </c>
      <c r="F7">
        <f>GT_Spot!Q7</f>
        <v>0</v>
      </c>
      <c r="G7">
        <f>PPCL_NG!Q7</f>
        <v>19.28</v>
      </c>
      <c r="H7">
        <f>PPCL_Spot!Q7</f>
        <v>23.298393214261083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872.59712601753949</v>
      </c>
      <c r="P7" s="77">
        <v>68.29000000000002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33.619999999999997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5.6</v>
      </c>
      <c r="Z7" s="75">
        <f>IEX!O7</f>
        <v>0</v>
      </c>
      <c r="AA7" s="117">
        <f>STOA!I7</f>
        <v>424.25000000000006</v>
      </c>
      <c r="AB7" s="117">
        <f>-STOA!O7</f>
        <v>0</v>
      </c>
      <c r="AC7">
        <f t="shared" si="0"/>
        <v>13.669863346719739</v>
      </c>
      <c r="AD7">
        <f t="shared" si="1"/>
        <v>1539.7236987805231</v>
      </c>
      <c r="AE7">
        <f>'IDT-1'!C7</f>
        <v>3.8069999999999999</v>
      </c>
      <c r="AF7" s="26"/>
      <c r="AG7">
        <f t="shared" si="2"/>
        <v>1543.5306987805232</v>
      </c>
      <c r="AI7" s="75">
        <f>PXIL!I7</f>
        <v>0</v>
      </c>
      <c r="AJ7" s="75">
        <f>PXIL!O7</f>
        <v>0</v>
      </c>
      <c r="AK7" s="75">
        <f>RTM_IEX!I7</f>
        <v>9.66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37.869999999999997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9.0080428954423599</v>
      </c>
      <c r="F8">
        <f>GT_Spot!Q8</f>
        <v>0</v>
      </c>
      <c r="G8">
        <f>PPCL_NG!Q8</f>
        <v>19.28</v>
      </c>
      <c r="H8">
        <f>PPCL_Spot!Q8</f>
        <v>23.298393214261083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872.59712601753949</v>
      </c>
      <c r="P8" s="77">
        <v>68.29000000000002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33.53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424.25000000000006</v>
      </c>
      <c r="AB8" s="117">
        <f>-STOA!O8</f>
        <v>0</v>
      </c>
      <c r="AC8">
        <f t="shared" si="0"/>
        <v>13.28653534671974</v>
      </c>
      <c r="AD8">
        <f t="shared" si="1"/>
        <v>1496.5470267805233</v>
      </c>
      <c r="AE8">
        <f>'IDT-1'!C8</f>
        <v>27.067</v>
      </c>
      <c r="AF8" s="26"/>
      <c r="AG8">
        <f t="shared" si="2"/>
        <v>1523.6140267805233</v>
      </c>
      <c r="AI8" s="75">
        <f>PXIL!I8</f>
        <v>0</v>
      </c>
      <c r="AJ8" s="75">
        <f>PXIL!O8</f>
        <v>0</v>
      </c>
      <c r="AK8" s="75">
        <f>RTM_IEX!I8</f>
        <v>9.66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9.0080428954423599</v>
      </c>
      <c r="F9">
        <f>GT_Spot!Q9</f>
        <v>0</v>
      </c>
      <c r="G9">
        <f>PPCL_NG!Q9</f>
        <v>19.28</v>
      </c>
      <c r="H9">
        <f>PPCL_Spot!Q9</f>
        <v>23.298393214261083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873.43491326753951</v>
      </c>
      <c r="P9" s="77">
        <v>68.29000000000002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33.01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327.63</v>
      </c>
      <c r="AB9" s="117">
        <f>-STOA!O9</f>
        <v>0</v>
      </c>
      <c r="AC9">
        <f t="shared" si="0"/>
        <v>13.130547700185598</v>
      </c>
      <c r="AD9">
        <f t="shared" si="1"/>
        <v>1418.7108016770574</v>
      </c>
      <c r="AE9">
        <f>'IDT-1'!C9</f>
        <v>49.441000000000003</v>
      </c>
      <c r="AF9" s="26"/>
      <c r="AG9">
        <f t="shared" si="2"/>
        <v>1468.1518016770574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57.97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9.0080428954423599</v>
      </c>
      <c r="F10">
        <f>GT_Spot!Q10</f>
        <v>0</v>
      </c>
      <c r="G10">
        <f>PPCL_NG!Q10</f>
        <v>19.28</v>
      </c>
      <c r="H10">
        <f>PPCL_Spot!Q10</f>
        <v>23.298393214261083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873.43553675040471</v>
      </c>
      <c r="P10" s="77">
        <v>68.29000000000002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32.69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327.63</v>
      </c>
      <c r="AB10" s="117">
        <f>-STOA!O10</f>
        <v>0</v>
      </c>
      <c r="AC10">
        <f t="shared" si="0"/>
        <v>12.478769361168954</v>
      </c>
      <c r="AD10">
        <f t="shared" si="1"/>
        <v>1405.5632034989394</v>
      </c>
      <c r="AE10">
        <f>'IDT-1'!C10</f>
        <v>74.225999999999999</v>
      </c>
      <c r="AF10" s="26"/>
      <c r="AG10">
        <f t="shared" si="2"/>
        <v>1479.7892034989395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14.49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9.0080428954423599</v>
      </c>
      <c r="F11">
        <f>GT_Spot!Q11</f>
        <v>0</v>
      </c>
      <c r="G11">
        <f>PPCL_NG!Q11</f>
        <v>19.28</v>
      </c>
      <c r="H11">
        <f>PPCL_Spot!Q11</f>
        <v>23.298393214261083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868.9290165382472</v>
      </c>
      <c r="P11" s="77">
        <v>68.29000000000002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35.14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327.63</v>
      </c>
      <c r="AB11" s="117">
        <f>-STOA!O11</f>
        <v>0</v>
      </c>
      <c r="AC11">
        <f t="shared" si="0"/>
        <v>12.41816798330197</v>
      </c>
      <c r="AD11">
        <f t="shared" si="1"/>
        <v>1398.737284664649</v>
      </c>
      <c r="AE11">
        <f>'IDT-1'!C11</f>
        <v>55</v>
      </c>
      <c r="AF11" s="26"/>
      <c r="AG11">
        <f t="shared" si="2"/>
        <v>1453.737284664649</v>
      </c>
      <c r="AI11" s="75">
        <f>PXIL!I11</f>
        <v>0</v>
      </c>
      <c r="AJ11" s="75">
        <f>PXIL!O11</f>
        <v>0</v>
      </c>
      <c r="AK11" s="75">
        <f>RTM_IEX!I11</f>
        <v>9.66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9.0080428954423599</v>
      </c>
      <c r="F12">
        <f>GT_Spot!Q12</f>
        <v>0</v>
      </c>
      <c r="G12">
        <f>PPCL_NG!Q12</f>
        <v>19.28</v>
      </c>
      <c r="H12">
        <f>PPCL_Spot!Q12</f>
        <v>23.298393214261083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865.48109582424718</v>
      </c>
      <c r="P12" s="77">
        <v>68.29000000000002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34.75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327.63</v>
      </c>
      <c r="AB12" s="117">
        <f>-STOA!O12</f>
        <v>0</v>
      </c>
      <c r="AC12">
        <f t="shared" si="0"/>
        <v>12.384394281018768</v>
      </c>
      <c r="AD12">
        <f t="shared" si="1"/>
        <v>1394.9331376529321</v>
      </c>
      <c r="AE12">
        <f>'IDT-1'!C12</f>
        <v>30</v>
      </c>
      <c r="AF12" s="26"/>
      <c r="AG12">
        <f t="shared" si="2"/>
        <v>1424.9331376529321</v>
      </c>
      <c r="AI12" s="75">
        <f>PXIL!I12</f>
        <v>0</v>
      </c>
      <c r="AJ12" s="75">
        <f>PXIL!O12</f>
        <v>0</v>
      </c>
      <c r="AK12" s="75">
        <f>RTM_IEX!I12</f>
        <v>9.66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9.0080428954423599</v>
      </c>
      <c r="F13">
        <f>GT_Spot!Q13</f>
        <v>0</v>
      </c>
      <c r="G13">
        <f>PPCL_NG!Q13</f>
        <v>19.28</v>
      </c>
      <c r="H13">
        <f>PPCL_Spot!Q13</f>
        <v>23.298393214261083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862.03317485624723</v>
      </c>
      <c r="P13" s="77">
        <v>68.29000000000002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34.659999999999997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327.63</v>
      </c>
      <c r="AB13" s="117">
        <f>-STOA!O13</f>
        <v>0</v>
      </c>
      <c r="AC13">
        <f t="shared" si="0"/>
        <v>12.353260576500368</v>
      </c>
      <c r="AD13">
        <f t="shared" si="1"/>
        <v>1391.4263503894506</v>
      </c>
      <c r="AE13">
        <f>'IDT-1'!C13</f>
        <v>20</v>
      </c>
      <c r="AF13" s="26"/>
      <c r="AG13">
        <f t="shared" si="2"/>
        <v>1411.4263503894506</v>
      </c>
      <c r="AI13" s="75">
        <f>PXIL!I13</f>
        <v>0</v>
      </c>
      <c r="AJ13" s="75">
        <f>PXIL!O13</f>
        <v>0</v>
      </c>
      <c r="AK13" s="75">
        <f>RTM_IEX!I13</f>
        <v>9.66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9.0080428954423599</v>
      </c>
      <c r="F14">
        <f>GT_Spot!Q14</f>
        <v>0</v>
      </c>
      <c r="G14">
        <f>PPCL_NG!Q14</f>
        <v>19.28</v>
      </c>
      <c r="H14">
        <f>PPCL_Spot!Q14</f>
        <v>23.298393214261083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862.03317485624723</v>
      </c>
      <c r="P14" s="77">
        <v>68.29000000000002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34.31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327.63</v>
      </c>
      <c r="AB14" s="117">
        <f>-STOA!O14</f>
        <v>0</v>
      </c>
      <c r="AC14">
        <f t="shared" si="0"/>
        <v>12.350268576500365</v>
      </c>
      <c r="AD14">
        <f t="shared" si="1"/>
        <v>1391.0893423894502</v>
      </c>
      <c r="AE14">
        <f>'IDT-1'!C14</f>
        <v>0</v>
      </c>
      <c r="AF14" s="26"/>
      <c r="AG14">
        <f t="shared" si="2"/>
        <v>1391.0893423894502</v>
      </c>
      <c r="AI14" s="75">
        <f>PXIL!I14</f>
        <v>0</v>
      </c>
      <c r="AJ14" s="75">
        <f>PXIL!O14</f>
        <v>0</v>
      </c>
      <c r="AK14" s="75">
        <f>RTM_IEX!I14</f>
        <v>9.67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9.0080428954423599</v>
      </c>
      <c r="F15">
        <f>GT_Spot!Q15</f>
        <v>0</v>
      </c>
      <c r="G15">
        <f>PPCL_NG!Q15</f>
        <v>19.28</v>
      </c>
      <c r="H15">
        <f>PPCL_Spot!Q15</f>
        <v>23.298393214261083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861.0893037576069</v>
      </c>
      <c r="P15" s="77">
        <v>68.290000000000006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34.229999999999997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310.34000000000003</v>
      </c>
      <c r="AB15" s="117">
        <f>-STOA!O15</f>
        <v>0</v>
      </c>
      <c r="AC15">
        <f t="shared" si="0"/>
        <v>12.104010510832333</v>
      </c>
      <c r="AD15">
        <f t="shared" si="1"/>
        <v>1363.3517293564782</v>
      </c>
      <c r="AE15">
        <f>'IDT-1'!C15</f>
        <v>0</v>
      </c>
      <c r="AF15" s="26"/>
      <c r="AG15">
        <f t="shared" si="2"/>
        <v>1363.3517293564782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9.0080428954423599</v>
      </c>
      <c r="F16">
        <f>GT_Spot!Q16</f>
        <v>0</v>
      </c>
      <c r="G16">
        <f>PPCL_NG!Q16</f>
        <v>19.28</v>
      </c>
      <c r="H16">
        <f>PPCL_Spot!Q16</f>
        <v>23.298393214261083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862.03758659560697</v>
      </c>
      <c r="P16" s="77">
        <v>68.290000000000006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34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310.34000000000003</v>
      </c>
      <c r="AB16" s="117">
        <f>-STOA!O16</f>
        <v>0</v>
      </c>
      <c r="AC16">
        <f t="shared" si="0"/>
        <v>12.110331399806734</v>
      </c>
      <c r="AD16">
        <f t="shared" si="1"/>
        <v>1364.0636913055039</v>
      </c>
      <c r="AE16">
        <f>'IDT-1'!C16</f>
        <v>0</v>
      </c>
      <c r="AF16" s="26"/>
      <c r="AG16">
        <f t="shared" si="2"/>
        <v>1364.0636913055039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9.0080428954423599</v>
      </c>
      <c r="F17">
        <f>GT_Spot!Q17</f>
        <v>0</v>
      </c>
      <c r="G17">
        <f>PPCL_NG!Q17</f>
        <v>19.28</v>
      </c>
      <c r="H17">
        <f>PPCL_Spot!Q17</f>
        <v>23.298393214261083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860.96870684360692</v>
      </c>
      <c r="P17" s="77">
        <v>68.290000000000006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34.17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310.34000000000003</v>
      </c>
      <c r="AB17" s="117">
        <f>-STOA!O17</f>
        <v>0</v>
      </c>
      <c r="AC17">
        <f t="shared" si="0"/>
        <v>12.768280822153782</v>
      </c>
      <c r="AD17">
        <f t="shared" si="1"/>
        <v>1287.5068621311566</v>
      </c>
      <c r="AE17">
        <f>'IDT-1'!C17</f>
        <v>0</v>
      </c>
      <c r="AF17" s="26"/>
      <c r="AG17">
        <f t="shared" si="2"/>
        <v>1287.5068621311566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-75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9.0080428954423599</v>
      </c>
      <c r="F18">
        <f>GT_Spot!Q18</f>
        <v>0</v>
      </c>
      <c r="G18">
        <f>PPCL_NG!Q18</f>
        <v>19.28</v>
      </c>
      <c r="H18">
        <f>PPCL_Spot!Q18</f>
        <v>23.298393214261083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860.97302611360692</v>
      </c>
      <c r="P18" s="77">
        <v>68.290000000000006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34.65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310.34000000000003</v>
      </c>
      <c r="AB18" s="117">
        <f>-STOA!O18</f>
        <v>0</v>
      </c>
      <c r="AC18">
        <f t="shared" si="0"/>
        <v>12.586102153763679</v>
      </c>
      <c r="AD18">
        <f t="shared" si="1"/>
        <v>1309.1733600695468</v>
      </c>
      <c r="AE18">
        <f>'IDT-1'!C18</f>
        <v>0</v>
      </c>
      <c r="AF18" s="26"/>
      <c r="AG18">
        <f t="shared" si="2"/>
        <v>1309.1733600695468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-54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7.2529516994633285</v>
      </c>
      <c r="F19">
        <f>GT_Spot!Q19</f>
        <v>0</v>
      </c>
      <c r="G19">
        <f>PPCL_NG!Q19</f>
        <v>19.28</v>
      </c>
      <c r="H19">
        <f>PPCL_Spot!Q19</f>
        <v>23.298393214261083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808.08456329668957</v>
      </c>
      <c r="P19" s="77">
        <v>68.290000000000006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34.26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310.34000000000003</v>
      </c>
      <c r="AB19" s="117">
        <f>-STOA!O19</f>
        <v>0</v>
      </c>
      <c r="AC19">
        <f t="shared" si="0"/>
        <v>12.33263819402727</v>
      </c>
      <c r="AD19">
        <f t="shared" si="1"/>
        <v>1228.3932700163866</v>
      </c>
      <c r="AE19">
        <f>'IDT-1'!C19</f>
        <v>0</v>
      </c>
      <c r="AF19" s="26"/>
      <c r="AG19">
        <f t="shared" si="2"/>
        <v>1228.3932700163866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-80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7.2529516994633285</v>
      </c>
      <c r="F20">
        <f>GT_Spot!Q20</f>
        <v>0</v>
      </c>
      <c r="G20">
        <f>PPCL_NG!Q20</f>
        <v>19.28</v>
      </c>
      <c r="H20">
        <f>PPCL_Spot!Q20</f>
        <v>23.298393214261083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787.81558237624984</v>
      </c>
      <c r="P20" s="77">
        <v>68.290000000000006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33.42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310.34000000000003</v>
      </c>
      <c r="AB20" s="117">
        <f>-STOA!O20</f>
        <v>0</v>
      </c>
      <c r="AC20">
        <f t="shared" si="0"/>
        <v>12.102488524316422</v>
      </c>
      <c r="AD20">
        <f t="shared" si="1"/>
        <v>1212.5144387656578</v>
      </c>
      <c r="AE20">
        <f>'IDT-1'!C20</f>
        <v>0</v>
      </c>
      <c r="AF20" s="26"/>
      <c r="AG20">
        <f t="shared" si="2"/>
        <v>1212.5144387656578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-75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7.2529516994633285</v>
      </c>
      <c r="F21">
        <f>GT_Spot!Q21</f>
        <v>0</v>
      </c>
      <c r="G21">
        <f>PPCL_NG!Q21</f>
        <v>19.28</v>
      </c>
      <c r="H21">
        <f>PPCL_Spot!Q21</f>
        <v>23.298393214261083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778.13471061742803</v>
      </c>
      <c r="P21" s="77">
        <v>68.29000000000002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35.549999999999997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310.34000000000003</v>
      </c>
      <c r="AB21" s="117">
        <f>-STOA!O21</f>
        <v>0</v>
      </c>
      <c r="AC21">
        <f t="shared" si="0"/>
        <v>11.814087664783907</v>
      </c>
      <c r="AD21">
        <f t="shared" si="1"/>
        <v>1230.2519678663684</v>
      </c>
      <c r="AE21">
        <f>'IDT-1'!C21</f>
        <v>0</v>
      </c>
      <c r="AF21" s="26"/>
      <c r="AG21">
        <f t="shared" si="2"/>
        <v>1230.2519678663684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7.2529516994633285</v>
      </c>
      <c r="F22">
        <f>GT_Spot!Q22</f>
        <v>0</v>
      </c>
      <c r="G22">
        <f>PPCL_NG!Q22</f>
        <v>19.28</v>
      </c>
      <c r="H22">
        <f>PPCL_Spot!Q22</f>
        <v>23.298393214261083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760.46891846375001</v>
      </c>
      <c r="P22" s="77">
        <v>68.29000000000002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35.24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310.34000000000003</v>
      </c>
      <c r="AB22" s="117">
        <f>-STOA!O22</f>
        <v>0</v>
      </c>
      <c r="AC22">
        <f t="shared" si="0"/>
        <v>11.629266311264956</v>
      </c>
      <c r="AD22">
        <f t="shared" si="1"/>
        <v>1215.4609970662095</v>
      </c>
      <c r="AE22">
        <f>'IDT-1'!C22</f>
        <v>0</v>
      </c>
      <c r="AF22" s="26"/>
      <c r="AG22">
        <f t="shared" si="2"/>
        <v>1215.4609970662095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-47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7.6031847133757964</v>
      </c>
      <c r="F23">
        <f>GT_Spot!Q23</f>
        <v>0</v>
      </c>
      <c r="G23">
        <f>PPCL_NG!Q23</f>
        <v>19.28</v>
      </c>
      <c r="H23">
        <f>PPCL_Spot!Q23</f>
        <v>23.298393214261083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740.12170722255166</v>
      </c>
      <c r="P23" s="77">
        <v>68.29000000000002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34.85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310.34000000000003</v>
      </c>
      <c r="AB23" s="117">
        <f>-STOA!O23</f>
        <v>0</v>
      </c>
      <c r="AC23">
        <f t="shared" si="0"/>
        <v>11.440982775342645</v>
      </c>
      <c r="AD23">
        <f t="shared" si="1"/>
        <v>1196.2623023748458</v>
      </c>
      <c r="AE23">
        <f>'IDT-1'!C23</f>
        <v>0</v>
      </c>
      <c r="AF23" s="26"/>
      <c r="AG23">
        <f t="shared" si="2"/>
        <v>1196.2623023748458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-46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7.6031847133757964</v>
      </c>
      <c r="F24">
        <f>GT_Spot!Q24</f>
        <v>0</v>
      </c>
      <c r="G24">
        <f>PPCL_NG!Q24</f>
        <v>19.28</v>
      </c>
      <c r="H24">
        <f>PPCL_Spot!Q24</f>
        <v>23.298393214261083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743.56962793655168</v>
      </c>
      <c r="P24" s="77">
        <v>68.29000000000002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34.159999999999997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-21</v>
      </c>
      <c r="AA24" s="117">
        <f>STOA!I24</f>
        <v>310.34000000000003</v>
      </c>
      <c r="AB24" s="117">
        <f>-STOA!O24</f>
        <v>0</v>
      </c>
      <c r="AC24">
        <f t="shared" si="0"/>
        <v>11.598424390458774</v>
      </c>
      <c r="AD24">
        <f t="shared" si="1"/>
        <v>1183.8627814737297</v>
      </c>
      <c r="AE24">
        <f>'IDT-1'!C24</f>
        <v>0</v>
      </c>
      <c r="AF24" s="26"/>
      <c r="AG24">
        <f t="shared" si="2"/>
        <v>1183.8627814737297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7.6031847133757964</v>
      </c>
      <c r="F25">
        <f>GT_Spot!Q25</f>
        <v>0</v>
      </c>
      <c r="G25">
        <f>PPCL_NG!Q25</f>
        <v>19.28</v>
      </c>
      <c r="H25">
        <f>PPCL_Spot!Q25</f>
        <v>23.298393214261083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799.40779960376972</v>
      </c>
      <c r="P25" s="77">
        <v>68.29000000000002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33.840000000000003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-81.900000000000006</v>
      </c>
      <c r="AA25" s="117">
        <f>STOA!I25</f>
        <v>310.34000000000003</v>
      </c>
      <c r="AB25" s="117">
        <f>-STOA!O25</f>
        <v>0</v>
      </c>
      <c r="AC25">
        <f t="shared" si="0"/>
        <v>12.538880992010037</v>
      </c>
      <c r="AD25">
        <f t="shared" si="1"/>
        <v>1187.5404965393968</v>
      </c>
      <c r="AE25">
        <f>'IDT-1'!C25</f>
        <v>0</v>
      </c>
      <c r="AF25" s="26"/>
      <c r="AG25">
        <f t="shared" si="2"/>
        <v>1187.5404965393968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7.6031847133757964</v>
      </c>
      <c r="F26">
        <f>GT_Spot!Q26</f>
        <v>0</v>
      </c>
      <c r="G26">
        <f>PPCL_NG!Q26</f>
        <v>19.28</v>
      </c>
      <c r="H26">
        <f>PPCL_Spot!Q26</f>
        <v>23.298393214261083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856.8480769232965</v>
      </c>
      <c r="P26" s="77">
        <v>68.29000000000002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0.28000000000000003</v>
      </c>
      <c r="U26" s="78">
        <f>SUMPRODUCT(LTA!F26:AJ26,LTA!F$102:AJ$102,LTA!F$104:AJ$104)</f>
        <v>27.54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-165</v>
      </c>
      <c r="AA26" s="117">
        <f>STOA!I26</f>
        <v>310.34000000000003</v>
      </c>
      <c r="AB26" s="117">
        <f>-STOA!O26</f>
        <v>0</v>
      </c>
      <c r="AC26">
        <f t="shared" si="0"/>
        <v>13.764664339605083</v>
      </c>
      <c r="AD26">
        <f t="shared" si="1"/>
        <v>1150.6349905113284</v>
      </c>
      <c r="AE26">
        <f>'IDT-1'!C26</f>
        <v>0</v>
      </c>
      <c r="AF26" s="26"/>
      <c r="AG26">
        <f t="shared" si="2"/>
        <v>1150.6349905113284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-34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7.6031847133757964</v>
      </c>
      <c r="F27">
        <f>GT_Spot!Q27</f>
        <v>0</v>
      </c>
      <c r="G27">
        <f>PPCL_NG!Q27</f>
        <v>19.28</v>
      </c>
      <c r="H27">
        <f>PPCL_Spot!Q27</f>
        <v>23.298393214261083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735.90853260811377</v>
      </c>
      <c r="P27" s="77">
        <v>68.29000000000002</v>
      </c>
      <c r="Q27" s="77">
        <v>0</v>
      </c>
      <c r="R27" s="80">
        <v>0</v>
      </c>
      <c r="S27" s="80">
        <v>0</v>
      </c>
      <c r="T27" s="78">
        <f>SUMPRODUCT(LTA!F27:AJ27,LTA!F$101:AJ$101,LTA!F$104:AJ$104)</f>
        <v>1.4300000000000002</v>
      </c>
      <c r="U27" s="78">
        <f>SUMPRODUCT(LTA!F27:AJ27,LTA!F$102:AJ$102,LTA!F$104:AJ$104)</f>
        <v>27.56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-21</v>
      </c>
      <c r="AA27" s="117">
        <f>STOA!I27</f>
        <v>263.77000000000004</v>
      </c>
      <c r="AB27" s="117">
        <f>-STOA!O27</f>
        <v>0</v>
      </c>
      <c r="AC27">
        <f t="shared" si="0"/>
        <v>10.848081650680708</v>
      </c>
      <c r="AD27">
        <f t="shared" si="1"/>
        <v>1179.7020288850699</v>
      </c>
      <c r="AE27">
        <f>'IDT-1'!C27</f>
        <v>0</v>
      </c>
      <c r="AF27" s="26"/>
      <c r="AG27">
        <f t="shared" si="2"/>
        <v>1179.7020288850699</v>
      </c>
      <c r="AI27" s="75">
        <f>PXIL!I27</f>
        <v>0</v>
      </c>
      <c r="AJ27" s="75">
        <f>PXIL!O27</f>
        <v>0</v>
      </c>
      <c r="AK27" s="75">
        <f>RTM_IEX!I27</f>
        <v>14.49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7.6031847133757964</v>
      </c>
      <c r="F28">
        <f>GT_Spot!Q28</f>
        <v>0</v>
      </c>
      <c r="G28">
        <f>PPCL_NG!Q28</f>
        <v>19.28</v>
      </c>
      <c r="H28">
        <f>PPCL_Spot!Q28</f>
        <v>23.298393214261083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798.33891985176967</v>
      </c>
      <c r="P28" s="77">
        <v>68.29000000000002</v>
      </c>
      <c r="Q28" s="77">
        <v>0</v>
      </c>
      <c r="R28" s="80">
        <v>0.50721311475409836</v>
      </c>
      <c r="S28" s="80">
        <v>0</v>
      </c>
      <c r="T28" s="78">
        <f>SUMPRODUCT(LTA!F28:AJ28,LTA!F$101:AJ$101,LTA!F$104:AJ$104)</f>
        <v>3.25</v>
      </c>
      <c r="U28" s="78">
        <f>SUMPRODUCT(LTA!F28:AJ28,LTA!F$102:AJ$102,LTA!F$104:AJ$104)</f>
        <v>27.65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-63</v>
      </c>
      <c r="AA28" s="117">
        <f>STOA!I28</f>
        <v>264.22000000000003</v>
      </c>
      <c r="AB28" s="117">
        <f>-STOA!O28</f>
        <v>0</v>
      </c>
      <c r="AC28">
        <f t="shared" si="0"/>
        <v>11.668069889766919</v>
      </c>
      <c r="AD28">
        <f t="shared" si="1"/>
        <v>1187.6896410043937</v>
      </c>
      <c r="AE28">
        <f>'IDT-1'!C28</f>
        <v>0</v>
      </c>
      <c r="AF28" s="26"/>
      <c r="AG28">
        <f t="shared" si="2"/>
        <v>1187.6896410043937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7.6031847133757964</v>
      </c>
      <c r="F29">
        <f>GT_Spot!Q29</f>
        <v>0</v>
      </c>
      <c r="G29">
        <f>PPCL_NG!Q29</f>
        <v>19.28</v>
      </c>
      <c r="H29">
        <f>PPCL_Spot!Q29</f>
        <v>23.298393214261083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779.01924650533419</v>
      </c>
      <c r="P29" s="77">
        <v>68.29000000000002</v>
      </c>
      <c r="Q29" s="77">
        <v>0</v>
      </c>
      <c r="R29" s="80">
        <v>5.5372174786539423</v>
      </c>
      <c r="S29" s="80">
        <v>0</v>
      </c>
      <c r="T29" s="78">
        <f>SUMPRODUCT(LTA!F29:AJ29,LTA!F$101:AJ$101,LTA!F$104:AJ$104)</f>
        <v>5.64</v>
      </c>
      <c r="U29" s="78">
        <f>SUMPRODUCT(LTA!F29:AJ29,LTA!F$102:AJ$102,LTA!F$104:AJ$104)</f>
        <v>27.95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-51</v>
      </c>
      <c r="AA29" s="117">
        <f>STOA!I29</f>
        <v>264.52000000000004</v>
      </c>
      <c r="AB29" s="117">
        <f>-STOA!O29</f>
        <v>0</v>
      </c>
      <c r="AC29">
        <f t="shared" si="0"/>
        <v>11.861611010953053</v>
      </c>
      <c r="AD29">
        <f t="shared" si="1"/>
        <v>1143.1964309006721</v>
      </c>
      <c r="AE29">
        <f>'IDT-1'!C29</f>
        <v>0</v>
      </c>
      <c r="AF29" s="26"/>
      <c r="AG29">
        <f t="shared" si="2"/>
        <v>1143.1964309006721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7.6031847133757964</v>
      </c>
      <c r="F30">
        <f>GT_Spot!Q30</f>
        <v>0</v>
      </c>
      <c r="G30">
        <f>PPCL_NG!Q30</f>
        <v>19.28</v>
      </c>
      <c r="H30">
        <f>PPCL_Spot!Q30</f>
        <v>23.298393214261083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756.198153539847</v>
      </c>
      <c r="P30" s="77">
        <v>68.29000000000002</v>
      </c>
      <c r="Q30" s="77">
        <v>0</v>
      </c>
      <c r="R30" s="80">
        <v>13.409999999999998</v>
      </c>
      <c r="S30" s="80">
        <v>0</v>
      </c>
      <c r="T30" s="78">
        <f>SUMPRODUCT(LTA!F30:AJ30,LTA!F$101:AJ$101,LTA!F$104:AJ$104)</f>
        <v>8.61</v>
      </c>
      <c r="U30" s="78">
        <f>SUMPRODUCT(LTA!F30:AJ30,LTA!F$102:AJ$102,LTA!F$104:AJ$104)</f>
        <v>28.74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-56</v>
      </c>
      <c r="AA30" s="117">
        <f>STOA!I30</f>
        <v>265.10000000000002</v>
      </c>
      <c r="AB30" s="117">
        <f>-STOA!O30</f>
        <v>0</v>
      </c>
      <c r="AC30">
        <f t="shared" si="0"/>
        <v>11.945820429488517</v>
      </c>
      <c r="AD30">
        <f t="shared" si="1"/>
        <v>1112.5039110379955</v>
      </c>
      <c r="AE30">
        <f>'IDT-1'!C30</f>
        <v>0</v>
      </c>
      <c r="AF30" s="26"/>
      <c r="AG30">
        <f t="shared" si="2"/>
        <v>1112.5039110379955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-60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7.6031847133757964</v>
      </c>
      <c r="F31">
        <f>GT_Spot!Q31</f>
        <v>0</v>
      </c>
      <c r="G31">
        <f>PPCL_NG!Q31</f>
        <v>19.28</v>
      </c>
      <c r="H31">
        <f>PPCL_Spot!Q31</f>
        <v>23.298393214261083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748.99546710839832</v>
      </c>
      <c r="P31" s="77">
        <v>68.290000000000006</v>
      </c>
      <c r="Q31" s="77">
        <v>0</v>
      </c>
      <c r="R31" s="80">
        <v>21.56</v>
      </c>
      <c r="S31" s="80">
        <v>0</v>
      </c>
      <c r="T31" s="78">
        <f>SUMPRODUCT(LTA!F31:AJ31,LTA!F$101:AJ$101,LTA!F$104:AJ$104)</f>
        <v>18.090000000000003</v>
      </c>
      <c r="U31" s="78">
        <f>SUMPRODUCT(LTA!F31:AJ31,LTA!F$102:AJ$102,LTA!F$104:AJ$104)</f>
        <v>29.18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-56</v>
      </c>
      <c r="AA31" s="117">
        <f>STOA!I31</f>
        <v>266.02999999999997</v>
      </c>
      <c r="AB31" s="117">
        <f>-STOA!O31</f>
        <v>0</v>
      </c>
      <c r="AC31">
        <f t="shared" si="0"/>
        <v>11.783292963225907</v>
      </c>
      <c r="AD31">
        <f t="shared" si="1"/>
        <v>1154.4637520728093</v>
      </c>
      <c r="AE31">
        <f>'IDT-1'!C31</f>
        <v>0</v>
      </c>
      <c r="AF31" s="26"/>
      <c r="AG31">
        <f t="shared" si="2"/>
        <v>1154.4637520728093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7.6031847133757964</v>
      </c>
      <c r="F32">
        <f>GT_Spot!Q32</f>
        <v>0</v>
      </c>
      <c r="G32">
        <f>PPCL_NG!Q32</f>
        <v>19.28</v>
      </c>
      <c r="H32">
        <f>PPCL_Spot!Q32</f>
        <v>23.298393214261083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753.05148902252245</v>
      </c>
      <c r="P32" s="77">
        <v>68.290000000000006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27.450000000000003</v>
      </c>
      <c r="U32" s="78">
        <f>SUMPRODUCT(LTA!F32:AJ32,LTA!F$102:AJ$102,LTA!F$104:AJ$104)</f>
        <v>29.77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-70</v>
      </c>
      <c r="AA32" s="117">
        <f>STOA!I32</f>
        <v>266.90999999999997</v>
      </c>
      <c r="AB32" s="117">
        <f>-STOA!O32</f>
        <v>0</v>
      </c>
      <c r="AC32">
        <f t="shared" si="0"/>
        <v>12.12468637899191</v>
      </c>
      <c r="AD32">
        <f t="shared" si="1"/>
        <v>1154.7483805711672</v>
      </c>
      <c r="AE32">
        <f>'IDT-1'!C32</f>
        <v>0</v>
      </c>
      <c r="AF32" s="26"/>
      <c r="AG32">
        <f t="shared" si="2"/>
        <v>1154.7483805711672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7.6031847133757964</v>
      </c>
      <c r="F33">
        <f>GT_Spot!Q33</f>
        <v>0</v>
      </c>
      <c r="G33">
        <f>PPCL_NG!Q33</f>
        <v>19.28</v>
      </c>
      <c r="H33">
        <f>PPCL_Spot!Q33</f>
        <v>23.298393214261083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740.15552226437489</v>
      </c>
      <c r="P33" s="77">
        <v>68.290000000000006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37.54</v>
      </c>
      <c r="U33" s="78">
        <f>SUMPRODUCT(LTA!F33:AJ33,LTA!F$102:AJ$102,LTA!F$104:AJ$104)</f>
        <v>30.59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-77</v>
      </c>
      <c r="AA33" s="117">
        <f>STOA!I33</f>
        <v>268.08</v>
      </c>
      <c r="AB33" s="117">
        <f>-STOA!O33</f>
        <v>0</v>
      </c>
      <c r="AC33">
        <f t="shared" si="0"/>
        <v>12.445996589841439</v>
      </c>
      <c r="AD33">
        <f t="shared" si="1"/>
        <v>1116.6111036021703</v>
      </c>
      <c r="AE33">
        <f>'IDT-1'!C33</f>
        <v>0</v>
      </c>
      <c r="AF33" s="26"/>
      <c r="AG33">
        <f t="shared" si="2"/>
        <v>1116.6111036021703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-65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7.6031847133757964</v>
      </c>
      <c r="F34">
        <f>GT_Spot!Q34</f>
        <v>0</v>
      </c>
      <c r="G34">
        <f>PPCL_NG!Q34</f>
        <v>19.28</v>
      </c>
      <c r="H34">
        <f>PPCL_Spot!Q34</f>
        <v>23.298393214261083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740.09416583249936</v>
      </c>
      <c r="P34" s="77">
        <v>68.290000000000006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47.57</v>
      </c>
      <c r="U34" s="78">
        <f>SUMPRODUCT(LTA!F34:AJ34,LTA!F$102:AJ$102,LTA!F$104:AJ$104)</f>
        <v>30.77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-92</v>
      </c>
      <c r="AA34" s="117">
        <f>STOA!I34</f>
        <v>270.14</v>
      </c>
      <c r="AB34" s="117">
        <f>-STOA!O34</f>
        <v>0</v>
      </c>
      <c r="AC34">
        <f t="shared" si="0"/>
        <v>12.642213928462887</v>
      </c>
      <c r="AD34">
        <f t="shared" si="1"/>
        <v>1118.6235298316731</v>
      </c>
      <c r="AE34">
        <f>'IDT-1'!C34</f>
        <v>0</v>
      </c>
      <c r="AF34" s="26"/>
      <c r="AG34">
        <f t="shared" si="2"/>
        <v>1118.6235298316731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7.2529516994633285</v>
      </c>
      <c r="F35">
        <f>GT_Spot!Q35</f>
        <v>0</v>
      </c>
      <c r="G35">
        <f>PPCL_NG!Q35</f>
        <v>19.28</v>
      </c>
      <c r="H35">
        <f>PPCL_Spot!Q35</f>
        <v>23.298393214261083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741.03934436704458</v>
      </c>
      <c r="P35" s="77">
        <v>70.680000000000007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57.3</v>
      </c>
      <c r="U35" s="78">
        <f>SUMPRODUCT(LTA!F35:AJ35,LTA!F$102:AJ$102,LTA!F$104:AJ$104)</f>
        <v>29.26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-107</v>
      </c>
      <c r="AA35" s="117">
        <f>STOA!I35</f>
        <v>270.73</v>
      </c>
      <c r="AB35" s="117">
        <f>-STOA!O35</f>
        <v>0</v>
      </c>
      <c r="AC35">
        <f t="shared" si="0"/>
        <v>12.96796263709934</v>
      </c>
      <c r="AD35">
        <f t="shared" si="1"/>
        <v>1105.0927266436695</v>
      </c>
      <c r="AE35">
        <f>'IDT-1'!C35</f>
        <v>0</v>
      </c>
      <c r="AF35" s="26"/>
      <c r="AG35">
        <f t="shared" si="2"/>
        <v>1105.0927266436695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-70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7.2529516994633285</v>
      </c>
      <c r="F36">
        <f>GT_Spot!Q36</f>
        <v>0</v>
      </c>
      <c r="G36">
        <f>PPCL_NG!Q36</f>
        <v>19.28</v>
      </c>
      <c r="H36">
        <f>PPCL_Spot!Q36</f>
        <v>23.298393214261083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740.75939409605553</v>
      </c>
      <c r="P36" s="77">
        <v>68.290000000000006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67.569999999999993</v>
      </c>
      <c r="U36" s="78">
        <f>SUMPRODUCT(LTA!F36:AJ36,LTA!F$102:AJ$102,LTA!F$104:AJ$104)</f>
        <v>29.75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-127</v>
      </c>
      <c r="AA36" s="117">
        <f>STOA!I36</f>
        <v>271.61</v>
      </c>
      <c r="AB36" s="117">
        <f>-STOA!O36</f>
        <v>0</v>
      </c>
      <c r="AC36">
        <f t="shared" si="0"/>
        <v>13.224461625158543</v>
      </c>
      <c r="AD36">
        <f t="shared" si="1"/>
        <v>1093.8062773846216</v>
      </c>
      <c r="AE36">
        <f>'IDT-1'!C36</f>
        <v>0</v>
      </c>
      <c r="AF36" s="26"/>
      <c r="AG36">
        <f t="shared" si="2"/>
        <v>1093.8062773846216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7.4688133571854509</v>
      </c>
      <c r="F37">
        <f>GT_Spot!Q37</f>
        <v>0</v>
      </c>
      <c r="G37">
        <f>PPCL_NG!Q37</f>
        <v>19.28</v>
      </c>
      <c r="H37">
        <f>PPCL_Spot!Q37</f>
        <v>23.298393214261083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754.08340125654865</v>
      </c>
      <c r="P37" s="77">
        <v>68.290000000000006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77.69</v>
      </c>
      <c r="U37" s="78">
        <f>SUMPRODUCT(LTA!F37:AJ37,LTA!F$102:AJ$102,LTA!F$104:AJ$104)</f>
        <v>30.42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-162</v>
      </c>
      <c r="AA37" s="117">
        <f>STOA!I37</f>
        <v>273.08</v>
      </c>
      <c r="AB37" s="117">
        <f>-STOA!O37</f>
        <v>0</v>
      </c>
      <c r="AC37">
        <f t="shared" si="0"/>
        <v>13.913163101912993</v>
      </c>
      <c r="AD37">
        <f t="shared" si="1"/>
        <v>1066.9174447260823</v>
      </c>
      <c r="AE37">
        <f>'IDT-1'!C37</f>
        <v>0</v>
      </c>
      <c r="AF37" s="26"/>
      <c r="AG37">
        <f t="shared" si="2"/>
        <v>1066.9174447260823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-87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7.6031847133757964</v>
      </c>
      <c r="F38">
        <f>GT_Spot!Q38</f>
        <v>0</v>
      </c>
      <c r="G38">
        <f>PPCL_NG!Q38</f>
        <v>19.28</v>
      </c>
      <c r="H38">
        <f>PPCL_Spot!Q38</f>
        <v>23.298393214261083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740.27552276004917</v>
      </c>
      <c r="P38" s="77">
        <v>68.290000000000006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87.05</v>
      </c>
      <c r="U38" s="78">
        <f>SUMPRODUCT(LTA!F38:AJ38,LTA!F$102:AJ$102,LTA!F$104:AJ$104)</f>
        <v>30.92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-157</v>
      </c>
      <c r="AA38" s="117">
        <f>STOA!I38</f>
        <v>274.55</v>
      </c>
      <c r="AB38" s="117">
        <f>-STOA!O38</f>
        <v>0</v>
      </c>
      <c r="AC38">
        <f t="shared" si="0"/>
        <v>13.564049520757045</v>
      </c>
      <c r="AD38">
        <f t="shared" si="1"/>
        <v>1101.9230511669289</v>
      </c>
      <c r="AE38">
        <f>'IDT-1'!C38</f>
        <v>0</v>
      </c>
      <c r="AF38" s="26"/>
      <c r="AG38">
        <f t="shared" si="2"/>
        <v>1101.9230511669289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7.5372611464968147</v>
      </c>
      <c r="F39">
        <f>GT_Spot!Q39</f>
        <v>0</v>
      </c>
      <c r="G39">
        <f>PPCL_NG!Q39</f>
        <v>19.28</v>
      </c>
      <c r="H39">
        <f>PPCL_Spot!Q39</f>
        <v>23.298393214261083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743.71638946170765</v>
      </c>
      <c r="P39" s="77">
        <v>68.290000000000006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96.97</v>
      </c>
      <c r="U39" s="78">
        <f>SUMPRODUCT(LTA!F39:AJ39,LTA!F$102:AJ$102,LTA!F$104:AJ$104)</f>
        <v>31.1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-142</v>
      </c>
      <c r="AA39" s="117">
        <f>STOA!I39</f>
        <v>275.73</v>
      </c>
      <c r="AB39" s="117">
        <f>-STOA!O39</f>
        <v>0</v>
      </c>
      <c r="AC39">
        <f t="shared" si="0"/>
        <v>13.604231745121151</v>
      </c>
      <c r="AD39">
        <f t="shared" si="1"/>
        <v>1126.5378120773444</v>
      </c>
      <c r="AE39">
        <f>'IDT-1'!C39</f>
        <v>0</v>
      </c>
      <c r="AF39" s="26"/>
      <c r="AG39">
        <f t="shared" si="2"/>
        <v>1126.5378120773444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-60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7.5372611464968147</v>
      </c>
      <c r="F40">
        <f>GT_Spot!Q40</f>
        <v>0</v>
      </c>
      <c r="G40">
        <f>PPCL_NG!Q40</f>
        <v>19.28</v>
      </c>
      <c r="H40">
        <f>PPCL_Spot!Q40</f>
        <v>23.298393214261083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743.65468464120795</v>
      </c>
      <c r="P40" s="77">
        <v>68.290000000000006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106.48</v>
      </c>
      <c r="U40" s="78">
        <f>SUMPRODUCT(LTA!F40:AJ40,LTA!F$102:AJ$102,LTA!F$104:AJ$104)</f>
        <v>31.59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-132</v>
      </c>
      <c r="AA40" s="117">
        <f>STOA!I40</f>
        <v>277.2</v>
      </c>
      <c r="AB40" s="117">
        <f>-STOA!O40</f>
        <v>0</v>
      </c>
      <c r="AC40">
        <f t="shared" si="0"/>
        <v>13.305109004201965</v>
      </c>
      <c r="AD40">
        <f t="shared" si="1"/>
        <v>1183.2452299977638</v>
      </c>
      <c r="AE40">
        <f>'IDT-1'!C40</f>
        <v>0</v>
      </c>
      <c r="AF40" s="26"/>
      <c r="AG40">
        <f t="shared" si="2"/>
        <v>1183.2452299977638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7.5372611464968147</v>
      </c>
      <c r="F41">
        <f>GT_Spot!Q41</f>
        <v>0</v>
      </c>
      <c r="G41">
        <f>PPCL_NG!Q41</f>
        <v>19.28</v>
      </c>
      <c r="H41">
        <f>PPCL_Spot!Q41</f>
        <v>23.298393214261083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748.61401267641293</v>
      </c>
      <c r="P41" s="77">
        <v>68.290000000000006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115.14999999999999</v>
      </c>
      <c r="U41" s="78">
        <f>SUMPRODUCT(LTA!F41:AJ41,LTA!F$102:AJ$102,LTA!F$104:AJ$104)</f>
        <v>32.08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-112</v>
      </c>
      <c r="AA41" s="117">
        <f>STOA!I41</f>
        <v>278.08</v>
      </c>
      <c r="AB41" s="117">
        <f>-STOA!O41</f>
        <v>0</v>
      </c>
      <c r="AC41">
        <f t="shared" si="0"/>
        <v>14.546869031186182</v>
      </c>
      <c r="AD41">
        <f t="shared" si="1"/>
        <v>1072.0027980059845</v>
      </c>
      <c r="AE41">
        <f>'IDT-1'!C41</f>
        <v>0</v>
      </c>
      <c r="AF41" s="26"/>
      <c r="AG41">
        <f t="shared" si="2"/>
        <v>1072.0027980059845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-170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7.5372611464968147</v>
      </c>
      <c r="F42">
        <f>GT_Spot!Q42</f>
        <v>0</v>
      </c>
      <c r="G42">
        <f>PPCL_NG!Q42</f>
        <v>19.28</v>
      </c>
      <c r="H42">
        <f>PPCL_Spot!Q42</f>
        <v>23.298393214261083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748.60464369575243</v>
      </c>
      <c r="P42" s="77">
        <v>68.290000000000006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123.25999999999999</v>
      </c>
      <c r="U42" s="78">
        <f>SUMPRODUCT(LTA!F42:AJ42,LTA!F$102:AJ$102,LTA!F$104:AJ$104)</f>
        <v>32.76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-92</v>
      </c>
      <c r="AA42" s="117">
        <f>STOA!I42</f>
        <v>278.67</v>
      </c>
      <c r="AB42" s="117">
        <f>-STOA!O42</f>
        <v>0</v>
      </c>
      <c r="AC42">
        <f t="shared" si="0"/>
        <v>14.407377396101488</v>
      </c>
      <c r="AD42">
        <f t="shared" si="1"/>
        <v>1106.5129206604088</v>
      </c>
      <c r="AE42">
        <f>'IDT-1'!C42</f>
        <v>0</v>
      </c>
      <c r="AF42" s="26"/>
      <c r="AG42">
        <f t="shared" si="2"/>
        <v>1106.5129206604088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-165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7.8963140123804161</v>
      </c>
      <c r="F43">
        <f>GT_Spot!Q43</f>
        <v>0</v>
      </c>
      <c r="G43">
        <f>PPCL_NG!Q43</f>
        <v>19.28</v>
      </c>
      <c r="H43">
        <f>PPCL_Spot!Q43</f>
        <v>23.298393214261083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754.24535282149509</v>
      </c>
      <c r="P43" s="77">
        <v>68.290000000000006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131.11000000000001</v>
      </c>
      <c r="U43" s="78">
        <f>SUMPRODUCT(LTA!F43:AJ43,LTA!F$102:AJ$102,LTA!F$104:AJ$104)</f>
        <v>33.590000000000003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-97</v>
      </c>
      <c r="AA43" s="117">
        <f>STOA!I43</f>
        <v>279.55</v>
      </c>
      <c r="AB43" s="117">
        <f>-STOA!O43</f>
        <v>0</v>
      </c>
      <c r="AC43">
        <f t="shared" si="0"/>
        <v>14.677475214460726</v>
      </c>
      <c r="AD43">
        <f t="shared" si="1"/>
        <v>1106.8025848336756</v>
      </c>
      <c r="AE43">
        <f>'IDT-1'!C43</f>
        <v>0</v>
      </c>
      <c r="AF43" s="26"/>
      <c r="AG43">
        <f t="shared" si="2"/>
        <v>1106.8025848336756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-175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7.8963140123804161</v>
      </c>
      <c r="F44">
        <f>GT_Spot!Q44</f>
        <v>0</v>
      </c>
      <c r="G44">
        <f>PPCL_NG!Q44</f>
        <v>19.28</v>
      </c>
      <c r="H44">
        <f>PPCL_Spot!Q44</f>
        <v>23.298393214261083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745.1569847754746</v>
      </c>
      <c r="P44" s="77">
        <v>68.290000000000006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135.19</v>
      </c>
      <c r="U44" s="78">
        <f>SUMPRODUCT(LTA!F44:AJ44,LTA!F$102:AJ$102,LTA!F$104:AJ$104)</f>
        <v>34.32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-72</v>
      </c>
      <c r="AA44" s="117">
        <f>STOA!I44</f>
        <v>281.61</v>
      </c>
      <c r="AB44" s="117">
        <f>-STOA!O44</f>
        <v>0</v>
      </c>
      <c r="AC44">
        <f t="shared" si="0"/>
        <v>14.436000387600865</v>
      </c>
      <c r="AD44">
        <f t="shared" si="1"/>
        <v>1129.8256916145151</v>
      </c>
      <c r="AE44">
        <f>'IDT-1'!C44</f>
        <v>0</v>
      </c>
      <c r="AF44" s="26"/>
      <c r="AG44">
        <f t="shared" si="2"/>
        <v>1129.8256916145151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-175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7.8963140123804161</v>
      </c>
      <c r="F45">
        <f>GT_Spot!Q45</f>
        <v>0</v>
      </c>
      <c r="G45">
        <f>PPCL_NG!Q45</f>
        <v>19.28</v>
      </c>
      <c r="H45">
        <f>PPCL_Spot!Q45</f>
        <v>23.298393214261083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700.44018734359975</v>
      </c>
      <c r="P45" s="77">
        <v>68.290000000000006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138.83999999999997</v>
      </c>
      <c r="U45" s="78">
        <f>SUMPRODUCT(LTA!F45:AJ45,LTA!F$102:AJ$102,LTA!F$104:AJ$104)</f>
        <v>34.35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-47</v>
      </c>
      <c r="AA45" s="117">
        <f>STOA!I45</f>
        <v>282.27999999999997</v>
      </c>
      <c r="AB45" s="117">
        <f>-STOA!O45</f>
        <v>0</v>
      </c>
      <c r="AC45">
        <f t="shared" si="0"/>
        <v>13.636866194090597</v>
      </c>
      <c r="AD45">
        <f t="shared" si="1"/>
        <v>1140.2580283761504</v>
      </c>
      <c r="AE45">
        <f>'IDT-1'!C45</f>
        <v>0</v>
      </c>
      <c r="AF45" s="26"/>
      <c r="AG45">
        <f t="shared" si="2"/>
        <v>1140.2580283761504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8.2454844006568155</v>
      </c>
      <c r="F46">
        <f>GT_Spot!Q46</f>
        <v>0</v>
      </c>
      <c r="G46">
        <f>PPCL_NG!Q46</f>
        <v>19.28</v>
      </c>
      <c r="H46">
        <f>PPCL_Spot!Q46</f>
        <v>23.298393214261083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696.90642316726166</v>
      </c>
      <c r="P46" s="77">
        <v>68.290000000000006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142.01</v>
      </c>
      <c r="U46" s="78">
        <f>SUMPRODUCT(LTA!F46:AJ46,LTA!F$102:AJ$102,LTA!F$104:AJ$104)</f>
        <v>34.380000000000003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-12</v>
      </c>
      <c r="AA46" s="117">
        <f>STOA!I46</f>
        <v>283.48</v>
      </c>
      <c r="AB46" s="117">
        <f>-STOA!O46</f>
        <v>0</v>
      </c>
      <c r="AC46">
        <f t="shared" si="0"/>
        <v>13.336827305478824</v>
      </c>
      <c r="AD46">
        <f t="shared" si="1"/>
        <v>1176.7734734767007</v>
      </c>
      <c r="AE46">
        <f>'IDT-1'!C46</f>
        <v>0</v>
      </c>
      <c r="AF46" s="26"/>
      <c r="AG46">
        <f t="shared" si="2"/>
        <v>1176.7734734767007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-150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8.2454844006568155</v>
      </c>
      <c r="F47">
        <f>GT_Spot!Q47</f>
        <v>0</v>
      </c>
      <c r="G47">
        <f>PPCL_NG!Q47</f>
        <v>19.28</v>
      </c>
      <c r="H47">
        <f>PPCL_Spot!Q47</f>
        <v>23.298393214261083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695.07047290790808</v>
      </c>
      <c r="P47" s="77">
        <v>67.78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149.26999999999998</v>
      </c>
      <c r="U47" s="78">
        <f>SUMPRODUCT(LTA!F47:AJ47,LTA!F$102:AJ$102,LTA!F$104:AJ$104)</f>
        <v>36.33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-72</v>
      </c>
      <c r="AA47" s="117">
        <f>STOA!I47</f>
        <v>284.08</v>
      </c>
      <c r="AB47" s="117">
        <f>-STOA!O47</f>
        <v>0</v>
      </c>
      <c r="AC47">
        <f t="shared" si="0"/>
        <v>14.423495608248968</v>
      </c>
      <c r="AD47">
        <f t="shared" si="1"/>
        <v>1068.1508549145767</v>
      </c>
      <c r="AE47">
        <f>'IDT-1'!C47</f>
        <v>0</v>
      </c>
      <c r="AF47" s="26"/>
      <c r="AG47">
        <f t="shared" si="2"/>
        <v>1068.1508549145767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-205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8.2454844006568155</v>
      </c>
      <c r="F48">
        <f>GT_Spot!Q48</f>
        <v>0</v>
      </c>
      <c r="G48">
        <f>PPCL_NG!Q48</f>
        <v>19.28</v>
      </c>
      <c r="H48">
        <f>PPCL_Spot!Q48</f>
        <v>23.298393214261083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695.55251667047798</v>
      </c>
      <c r="P48" s="77">
        <v>67.78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151.52999999999997</v>
      </c>
      <c r="U48" s="78">
        <f>SUMPRODUCT(LTA!F48:AJ48,LTA!F$102:AJ$102,LTA!F$104:AJ$104)</f>
        <v>36.340000000000003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-57</v>
      </c>
      <c r="AA48" s="117">
        <f>STOA!I48</f>
        <v>284.98</v>
      </c>
      <c r="AB48" s="117">
        <f>-STOA!O48</f>
        <v>0</v>
      </c>
      <c r="AC48">
        <f t="shared" si="0"/>
        <v>14.278071042915681</v>
      </c>
      <c r="AD48">
        <f t="shared" si="1"/>
        <v>1091.9483232424802</v>
      </c>
      <c r="AE48">
        <f>'IDT-1'!C48</f>
        <v>0</v>
      </c>
      <c r="AF48" s="26"/>
      <c r="AG48">
        <f t="shared" si="2"/>
        <v>1091.9483232424802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-200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8.2454844006568155</v>
      </c>
      <c r="F49">
        <f>GT_Spot!Q49</f>
        <v>0</v>
      </c>
      <c r="G49">
        <f>PPCL_NG!Q49</f>
        <v>19.28</v>
      </c>
      <c r="H49">
        <f>PPCL_Spot!Q49</f>
        <v>5.6237500862009497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698.36161568928708</v>
      </c>
      <c r="P49" s="77">
        <v>33.817265523932733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154.17000000000002</v>
      </c>
      <c r="U49" s="78">
        <f>SUMPRODUCT(LTA!F49:AJ49,LTA!F$102:AJ$102,LTA!F$104:AJ$104)</f>
        <v>36.29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-52</v>
      </c>
      <c r="AA49" s="117">
        <f>STOA!I49</f>
        <v>284.98</v>
      </c>
      <c r="AB49" s="117">
        <f>-STOA!O49</f>
        <v>0</v>
      </c>
      <c r="AC49">
        <f t="shared" si="0"/>
        <v>13.649221003309997</v>
      </c>
      <c r="AD49">
        <f t="shared" si="1"/>
        <v>1071.3388946967675</v>
      </c>
      <c r="AE49">
        <f>'IDT-1'!C49</f>
        <v>0</v>
      </c>
      <c r="AF49" s="26"/>
      <c r="AG49">
        <f t="shared" si="2"/>
        <v>1071.3388946967675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-180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8.2454844006568155</v>
      </c>
      <c r="F50">
        <f>GT_Spot!Q50</f>
        <v>0</v>
      </c>
      <c r="G50">
        <f>PPCL_NG!Q50</f>
        <v>19.28</v>
      </c>
      <c r="H50">
        <f>PPCL_Spot!Q50</f>
        <v>3.04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698.35214810055606</v>
      </c>
      <c r="P50" s="77">
        <v>33.817265523932733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155.42000000000002</v>
      </c>
      <c r="U50" s="78">
        <f>SUMPRODUCT(LTA!F50:AJ50,LTA!F$102:AJ$102,LTA!F$104:AJ$104)</f>
        <v>36.380000000000003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-37</v>
      </c>
      <c r="AA50" s="117">
        <f>STOA!I50</f>
        <v>284.98</v>
      </c>
      <c r="AB50" s="117">
        <f>-STOA!O50</f>
        <v>0</v>
      </c>
      <c r="AC50">
        <f t="shared" si="0"/>
        <v>13.32745822449376</v>
      </c>
      <c r="AD50">
        <f t="shared" si="1"/>
        <v>1105.4074398006519</v>
      </c>
      <c r="AE50">
        <f>'IDT-1'!C50</f>
        <v>0</v>
      </c>
      <c r="AF50" s="26"/>
      <c r="AG50">
        <f t="shared" si="2"/>
        <v>1105.4074398006519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-160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8.2454844006568155</v>
      </c>
      <c r="F51">
        <f>GT_Spot!Q51</f>
        <v>0</v>
      </c>
      <c r="G51">
        <f>PPCL_NG!Q51</f>
        <v>19.28</v>
      </c>
      <c r="H51">
        <f>PPCL_Spot!Q51</f>
        <v>3.04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699.83364142017183</v>
      </c>
      <c r="P51" s="77">
        <v>33.820000000000007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155.87</v>
      </c>
      <c r="U51" s="78">
        <f>SUMPRODUCT(LTA!F51:AJ51,LTA!F$102:AJ$102,LTA!F$104:AJ$104)</f>
        <v>36.36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-17</v>
      </c>
      <c r="AA51" s="117">
        <f>STOA!I51</f>
        <v>284.98</v>
      </c>
      <c r="AB51" s="117">
        <f>-STOA!O51</f>
        <v>0</v>
      </c>
      <c r="AC51">
        <f t="shared" si="0"/>
        <v>13.788209805205536</v>
      </c>
      <c r="AD51">
        <f t="shared" si="1"/>
        <v>1056.8609160156232</v>
      </c>
      <c r="AE51">
        <f>'IDT-1'!C51</f>
        <v>0</v>
      </c>
      <c r="AF51" s="26"/>
      <c r="AG51">
        <f t="shared" si="2"/>
        <v>1056.8609160156232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-230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8.2454844006568155</v>
      </c>
      <c r="F52">
        <f>GT_Spot!Q52</f>
        <v>0</v>
      </c>
      <c r="G52">
        <f>PPCL_NG!Q52</f>
        <v>19.28</v>
      </c>
      <c r="H52">
        <f>PPCL_Spot!Q52</f>
        <v>4.0999999999999996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699.82207035183376</v>
      </c>
      <c r="P52" s="77">
        <v>33.820000000000007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155.20999999999998</v>
      </c>
      <c r="U52" s="78">
        <f>SUMPRODUCT(LTA!F52:AJ52,LTA!F$102:AJ$102,LTA!F$104:AJ$104)</f>
        <v>36.31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</v>
      </c>
      <c r="AA52" s="117">
        <f>STOA!I52</f>
        <v>284.98</v>
      </c>
      <c r="AB52" s="117">
        <f>-STOA!O52</f>
        <v>0</v>
      </c>
      <c r="AC52">
        <f t="shared" si="0"/>
        <v>13.125328415639514</v>
      </c>
      <c r="AD52">
        <f t="shared" si="1"/>
        <v>1132.8622263368509</v>
      </c>
      <c r="AE52">
        <f>'IDT-1'!C52</f>
        <v>0</v>
      </c>
      <c r="AF52" s="26"/>
      <c r="AG52">
        <f t="shared" si="2"/>
        <v>1132.8622263368509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-170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8.2454844006568155</v>
      </c>
      <c r="F53">
        <f>GT_Spot!Q53</f>
        <v>0</v>
      </c>
      <c r="G53">
        <f>PPCL_NG!Q53</f>
        <v>19.28</v>
      </c>
      <c r="H53">
        <f>PPCL_Spot!Q53</f>
        <v>4.6686660954013135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700.45715198417167</v>
      </c>
      <c r="P53" s="77">
        <v>33.820000000000007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155.57</v>
      </c>
      <c r="U53" s="78">
        <f>SUMPRODUCT(LTA!F53:AJ53,LTA!F$102:AJ$102,LTA!F$104:AJ$104)</f>
        <v>36.35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284.98</v>
      </c>
      <c r="AB53" s="117">
        <f>-STOA!O53</f>
        <v>0</v>
      </c>
      <c r="AC53">
        <f t="shared" si="0"/>
        <v>13.565591516708993</v>
      </c>
      <c r="AD53">
        <f t="shared" si="1"/>
        <v>1086.0257109635209</v>
      </c>
      <c r="AE53">
        <f>'IDT-1'!C53</f>
        <v>0</v>
      </c>
      <c r="AF53" s="26"/>
      <c r="AG53">
        <f t="shared" si="2"/>
        <v>1086.0257109635209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-220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8.2454844006568155</v>
      </c>
      <c r="F54">
        <f>GT_Spot!Q54</f>
        <v>0</v>
      </c>
      <c r="G54">
        <f>PPCL_NG!Q54</f>
        <v>19.28</v>
      </c>
      <c r="H54">
        <f>PPCL_Spot!Q54</f>
        <v>4.6686660954013135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703.26999106583378</v>
      </c>
      <c r="P54" s="77">
        <v>33.820000000000007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155.99</v>
      </c>
      <c r="U54" s="78">
        <f>SUMPRODUCT(LTA!F54:AJ54,LTA!F$102:AJ$102,LTA!F$104:AJ$104)</f>
        <v>37.020000000000003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284.98</v>
      </c>
      <c r="AB54" s="117">
        <f>-STOA!O54</f>
        <v>0</v>
      </c>
      <c r="AC54">
        <f t="shared" si="0"/>
        <v>13.599936500627621</v>
      </c>
      <c r="AD54">
        <f t="shared" si="1"/>
        <v>1089.8942050612645</v>
      </c>
      <c r="AE54">
        <f>'IDT-1'!C54</f>
        <v>0</v>
      </c>
      <c r="AF54" s="26"/>
      <c r="AG54">
        <f t="shared" si="2"/>
        <v>1089.8942050612645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-0.15917999999999999</v>
      </c>
      <c r="F55">
        <f>GT_Spot!Q55</f>
        <v>0</v>
      </c>
      <c r="G55">
        <f>PPCL_NG!Q55</f>
        <v>19.28</v>
      </c>
      <c r="H55">
        <f>PPCL_Spot!Q55</f>
        <v>4.6686660954013135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699.63551960836969</v>
      </c>
      <c r="P55" s="77">
        <v>33.820000000000007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156.62</v>
      </c>
      <c r="U55" s="78">
        <f>SUMPRODUCT(LTA!F55:AJ55,LTA!F$102:AJ$102,LTA!F$104:AJ$104)</f>
        <v>37.53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</v>
      </c>
      <c r="AA55" s="117">
        <f>STOA!I55</f>
        <v>284.98</v>
      </c>
      <c r="AB55" s="117">
        <f>-STOA!O55</f>
        <v>0</v>
      </c>
      <c r="AC55">
        <f t="shared" si="0"/>
        <v>13.79093819012539</v>
      </c>
      <c r="AD55">
        <f t="shared" si="1"/>
        <v>1046.8040675136456</v>
      </c>
      <c r="AE55">
        <f>'IDT-1'!C55</f>
        <v>0</v>
      </c>
      <c r="AF55" s="26"/>
      <c r="AG55">
        <f t="shared" si="2"/>
        <v>1046.8040675136456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5.1107336465486082</v>
      </c>
      <c r="F56">
        <f>GT_Spot!Q56</f>
        <v>0</v>
      </c>
      <c r="G56">
        <f>PPCL_NG!Q56</f>
        <v>19.28</v>
      </c>
      <c r="H56">
        <f>PPCL_Spot!Q56</f>
        <v>10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699.62394854003173</v>
      </c>
      <c r="P56" s="77">
        <v>33.820000000000007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154.91</v>
      </c>
      <c r="U56" s="78">
        <f>SUMPRODUCT(LTA!F56:AJ56,LTA!F$102:AJ$102,LTA!F$104:AJ$104)</f>
        <v>38.090000000000003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284.98</v>
      </c>
      <c r="AB56" s="117">
        <f>-STOA!O56</f>
        <v>0</v>
      </c>
      <c r="AC56">
        <f t="shared" si="0"/>
        <v>13.853437083790737</v>
      </c>
      <c r="AD56">
        <f t="shared" si="1"/>
        <v>1058.1812451027895</v>
      </c>
      <c r="AE56">
        <f>'IDT-1'!C56</f>
        <v>0</v>
      </c>
      <c r="AF56" s="26"/>
      <c r="AG56">
        <f t="shared" si="2"/>
        <v>1058.1812451027895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-250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5.1107336465486082</v>
      </c>
      <c r="F57">
        <f>GT_Spot!Q57</f>
        <v>0</v>
      </c>
      <c r="G57">
        <f>PPCL_NG!Q57</f>
        <v>19.28</v>
      </c>
      <c r="H57">
        <f>PPCL_Spot!Q57</f>
        <v>10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694.97682840880077</v>
      </c>
      <c r="P57" s="77">
        <v>33.820000000000007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155.14999999999998</v>
      </c>
      <c r="U57" s="78">
        <f>SUMPRODUCT(LTA!F57:AJ57,LTA!F$102:AJ$102,LTA!F$104:AJ$104)</f>
        <v>33.159999999999997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284.98</v>
      </c>
      <c r="AB57" s="117">
        <f>-STOA!O57</f>
        <v>0</v>
      </c>
      <c r="AC57">
        <f t="shared" si="0"/>
        <v>13.993223614690789</v>
      </c>
      <c r="AD57">
        <f t="shared" si="1"/>
        <v>1023.7043384406586</v>
      </c>
      <c r="AE57">
        <f>'IDT-1'!C57</f>
        <v>0</v>
      </c>
      <c r="AF57" s="26"/>
      <c r="AG57">
        <f t="shared" si="2"/>
        <v>1023.7043384406586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-275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5.1107336465486082</v>
      </c>
      <c r="F58">
        <f>GT_Spot!Q58</f>
        <v>0</v>
      </c>
      <c r="G58">
        <f>PPCL_NG!Q58</f>
        <v>19.28</v>
      </c>
      <c r="H58">
        <f>PPCL_Spot!Q58</f>
        <v>10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691.53572557006964</v>
      </c>
      <c r="P58" s="77">
        <v>33.820000000000007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154.61000000000001</v>
      </c>
      <c r="U58" s="78">
        <f>SUMPRODUCT(LTA!F58:AJ58,LTA!F$102:AJ$102,LTA!F$104:AJ$104)</f>
        <v>33.57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284.98</v>
      </c>
      <c r="AB58" s="117">
        <f>-STOA!O58</f>
        <v>0</v>
      </c>
      <c r="AC58">
        <f t="shared" si="0"/>
        <v>13.473500895989211</v>
      </c>
      <c r="AD58">
        <f t="shared" si="1"/>
        <v>1075.6529583206291</v>
      </c>
      <c r="AE58">
        <f>'IDT-1'!C58</f>
        <v>0</v>
      </c>
      <c r="AF58" s="26"/>
      <c r="AG58">
        <f t="shared" si="2"/>
        <v>1075.6529583206291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5.1107336465486082</v>
      </c>
      <c r="F59">
        <f>GT_Spot!Q59</f>
        <v>0</v>
      </c>
      <c r="G59">
        <f>PPCL_NG!Q59</f>
        <v>19.28</v>
      </c>
      <c r="H59">
        <f>PPCL_Spot!Q59</f>
        <v>10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847.22095585052773</v>
      </c>
      <c r="P59" s="77">
        <v>33.820000000000007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153.13999999999999</v>
      </c>
      <c r="U59" s="78">
        <f>SUMPRODUCT(LTA!F59:AJ59,LTA!F$102:AJ$102,LTA!F$104:AJ$104)</f>
        <v>33.82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284.98</v>
      </c>
      <c r="AB59" s="117">
        <f>-STOA!O59</f>
        <v>0</v>
      </c>
      <c r="AC59">
        <f t="shared" si="0"/>
        <v>15.36548257378896</v>
      </c>
      <c r="AD59">
        <f t="shared" si="1"/>
        <v>1168.2262069232872</v>
      </c>
      <c r="AE59">
        <f>'IDT-1'!C59</f>
        <v>0</v>
      </c>
      <c r="AF59" s="26"/>
      <c r="AG59">
        <f t="shared" si="2"/>
        <v>1168.2262069232872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-280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6.4211781713046605</v>
      </c>
      <c r="F60">
        <f>GT_Spot!Q60</f>
        <v>0</v>
      </c>
      <c r="G60">
        <f>PPCL_NG!Q60</f>
        <v>19.28</v>
      </c>
      <c r="H60">
        <f>PPCL_Spot!Q60</f>
        <v>10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847.22095585052773</v>
      </c>
      <c r="P60" s="77">
        <v>33.820000000000007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152.37</v>
      </c>
      <c r="U60" s="78">
        <f>SUMPRODUCT(LTA!F60:AJ60,LTA!F$102:AJ$102,LTA!F$104:AJ$104)</f>
        <v>33.99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282.88</v>
      </c>
      <c r="AB60" s="117">
        <f>-STOA!O60</f>
        <v>0</v>
      </c>
      <c r="AC60">
        <f t="shared" si="0"/>
        <v>15.175691935162909</v>
      </c>
      <c r="AD60">
        <f t="shared" si="1"/>
        <v>1187.0264420866697</v>
      </c>
      <c r="AE60">
        <f>'IDT-1'!C60</f>
        <v>0</v>
      </c>
      <c r="AF60" s="26"/>
      <c r="AG60">
        <f t="shared" si="2"/>
        <v>1187.0264420866697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-260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7.5372611464968147</v>
      </c>
      <c r="F61">
        <f>GT_Spot!Q61</f>
        <v>0</v>
      </c>
      <c r="G61">
        <f>PPCL_NG!Q61</f>
        <v>19.28</v>
      </c>
      <c r="H61">
        <f>PPCL_Spot!Q61</f>
        <v>10</v>
      </c>
      <c r="I61">
        <f>Bawana_NG!Q61</f>
        <v>40.001883593897155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690.86634390277777</v>
      </c>
      <c r="P61" s="77">
        <v>33.820000000000007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148.01</v>
      </c>
      <c r="U61" s="78">
        <f>SUMPRODUCT(LTA!F61:AJ61,LTA!F$102:AJ$102,LTA!F$104:AJ$104)</f>
        <v>34.119999999999997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282.27999999999997</v>
      </c>
      <c r="AB61" s="117">
        <f>-STOA!O61</f>
        <v>0</v>
      </c>
      <c r="AC61">
        <f t="shared" si="0"/>
        <v>12.747606066000186</v>
      </c>
      <c r="AD61">
        <f t="shared" si="1"/>
        <v>1124.4678825771716</v>
      </c>
      <c r="AE61">
        <f>'IDT-1'!C61</f>
        <v>0</v>
      </c>
      <c r="AF61" s="26"/>
      <c r="AG61">
        <f t="shared" si="2"/>
        <v>1124.4678825771716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-155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7.5372611464968147</v>
      </c>
      <c r="F62">
        <f>GT_Spot!Q62</f>
        <v>0</v>
      </c>
      <c r="G62">
        <f>PPCL_NG!Q62</f>
        <v>19.28</v>
      </c>
      <c r="H62">
        <f>PPCL_Spot!Q62</f>
        <v>10</v>
      </c>
      <c r="I62">
        <f>Bawana_NG!Q62</f>
        <v>40.001883593897155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690.85727170582345</v>
      </c>
      <c r="P62" s="77">
        <v>33.820000000000007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143.82</v>
      </c>
      <c r="U62" s="78">
        <f>SUMPRODUCT(LTA!F62:AJ62,LTA!F$102:AJ$102,LTA!F$104:AJ$104)</f>
        <v>34.03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281.68</v>
      </c>
      <c r="AB62" s="117">
        <f>-STOA!O62</f>
        <v>0</v>
      </c>
      <c r="AC62">
        <f t="shared" si="0"/>
        <v>12.615800955445037</v>
      </c>
      <c r="AD62">
        <f t="shared" si="1"/>
        <v>1129.7106154907724</v>
      </c>
      <c r="AE62">
        <f>'IDT-1'!C62</f>
        <v>0</v>
      </c>
      <c r="AF62" s="26"/>
      <c r="AG62">
        <f t="shared" si="2"/>
        <v>1129.7106154907724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-145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7.8963140123804161</v>
      </c>
      <c r="F63">
        <f>GT_Spot!Q63</f>
        <v>0</v>
      </c>
      <c r="G63">
        <f>PPCL_NG!Q63</f>
        <v>19.28</v>
      </c>
      <c r="H63">
        <f>PPCL_Spot!Q63</f>
        <v>10</v>
      </c>
      <c r="I63">
        <f>Bawana_NG!Q63</f>
        <v>40.001883593897155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692.63140593659386</v>
      </c>
      <c r="P63" s="77">
        <v>33.820000000000007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136.94999999999999</v>
      </c>
      <c r="U63" s="78">
        <f>SUMPRODUCT(LTA!F63:AJ63,LTA!F$102:AJ$102,LTA!F$104:AJ$104)</f>
        <v>35.11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281.08</v>
      </c>
      <c r="AB63" s="117">
        <f>-STOA!O63</f>
        <v>0</v>
      </c>
      <c r="AC63">
        <f t="shared" si="0"/>
        <v>12.667122277117544</v>
      </c>
      <c r="AD63">
        <f t="shared" si="1"/>
        <v>1115.4024812657537</v>
      </c>
      <c r="AE63">
        <f>'IDT-1'!C63</f>
        <v>0</v>
      </c>
      <c r="AF63" s="26"/>
      <c r="AG63">
        <f t="shared" si="2"/>
        <v>1115.4024812657537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-155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7.8963140123804161</v>
      </c>
      <c r="F64">
        <f>GT_Spot!Q64</f>
        <v>0</v>
      </c>
      <c r="G64">
        <f>PPCL_NG!Q64</f>
        <v>19.28</v>
      </c>
      <c r="H64">
        <f>PPCL_Spot!Q64</f>
        <v>10</v>
      </c>
      <c r="I64">
        <f>Bawana_NG!Q64</f>
        <v>40.001883593897155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696.05396898963966</v>
      </c>
      <c r="P64" s="77">
        <v>33.820000000000007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130.5</v>
      </c>
      <c r="U64" s="78">
        <f>SUMPRODUCT(LTA!F64:AJ64,LTA!F$102:AJ$102,LTA!F$104:AJ$104)</f>
        <v>35.71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281.08</v>
      </c>
      <c r="AB64" s="117">
        <f>-STOA!O64</f>
        <v>0</v>
      </c>
      <c r="AC64">
        <f t="shared" si="0"/>
        <v>12.867714020039228</v>
      </c>
      <c r="AD64">
        <f t="shared" si="1"/>
        <v>1087.7744525758778</v>
      </c>
      <c r="AE64">
        <f>'IDT-1'!C64</f>
        <v>30</v>
      </c>
      <c r="AF64" s="26"/>
      <c r="AG64">
        <f t="shared" si="2"/>
        <v>1117.7744525758778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-180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7.8963140123804161</v>
      </c>
      <c r="F65">
        <f>GT_Spot!Q65</f>
        <v>0</v>
      </c>
      <c r="G65">
        <f>PPCL_NG!Q65</f>
        <v>19.28</v>
      </c>
      <c r="H65">
        <f>PPCL_Spot!Q65</f>
        <v>10</v>
      </c>
      <c r="I65">
        <f>Bawana_NG!Q65</f>
        <v>40.001883593897155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702.56469239459409</v>
      </c>
      <c r="P65" s="77">
        <v>33.820000000000007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123.77999999999999</v>
      </c>
      <c r="U65" s="78">
        <f>SUMPRODUCT(LTA!F65:AJ65,LTA!F$102:AJ$102,LTA!F$104:AJ$104)</f>
        <v>36.01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279.88</v>
      </c>
      <c r="AB65" s="117">
        <f>-STOA!O65</f>
        <v>0</v>
      </c>
      <c r="AC65">
        <f t="shared" si="0"/>
        <v>13.479421312556502</v>
      </c>
      <c r="AD65">
        <f t="shared" si="1"/>
        <v>1016.0534686883152</v>
      </c>
      <c r="AE65">
        <f>'IDT-1'!C65</f>
        <v>35</v>
      </c>
      <c r="AF65" s="26"/>
      <c r="AG65">
        <f t="shared" si="2"/>
        <v>1051.0534686883152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-250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7.8963140123804161</v>
      </c>
      <c r="F66">
        <f>GT_Spot!Q66</f>
        <v>0</v>
      </c>
      <c r="G66">
        <f>PPCL_NG!Q66</f>
        <v>19.28</v>
      </c>
      <c r="H66">
        <f>PPCL_Spot!Q66</f>
        <v>10</v>
      </c>
      <c r="I66">
        <f>Bawana_NG!Q66</f>
        <v>40.001883593897155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706.0167247816396</v>
      </c>
      <c r="P66" s="77">
        <v>33.820000000000007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117.00999999999999</v>
      </c>
      <c r="U66" s="78">
        <f>SUMPRODUCT(LTA!F66:AJ66,LTA!F$102:AJ$102,LTA!F$104:AJ$104)</f>
        <v>35.86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277.77999999999997</v>
      </c>
      <c r="AB66" s="117">
        <f>-STOA!O66</f>
        <v>0</v>
      </c>
      <c r="AC66">
        <f t="shared" si="0"/>
        <v>13.341641922340546</v>
      </c>
      <c r="AD66">
        <f t="shared" si="1"/>
        <v>1020.6232804655766</v>
      </c>
      <c r="AE66">
        <f>'IDT-1'!C66</f>
        <v>35</v>
      </c>
      <c r="AF66" s="26"/>
      <c r="AG66">
        <f t="shared" si="2"/>
        <v>1055.6232804655765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-240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7.8963140123804161</v>
      </c>
      <c r="F67">
        <f>GT_Spot!Q67</f>
        <v>0</v>
      </c>
      <c r="G67">
        <f>PPCL_NG!Q67</f>
        <v>19.28</v>
      </c>
      <c r="H67">
        <f>PPCL_Spot!Q67</f>
        <v>10</v>
      </c>
      <c r="I67">
        <f>Bawana_NG!Q67</f>
        <v>40.001883593897155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705.71366015859121</v>
      </c>
      <c r="P67" s="77">
        <v>33.820000000000007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108.61999999999999</v>
      </c>
      <c r="U67" s="78">
        <f>SUMPRODUCT(LTA!F67:AJ67,LTA!F$102:AJ$102,LTA!F$104:AJ$104)</f>
        <v>35.869999999999997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276.27999999999997</v>
      </c>
      <c r="AB67" s="117">
        <f>-STOA!O67</f>
        <v>0</v>
      </c>
      <c r="AC67">
        <f t="shared" si="0"/>
        <v>12.896905852769908</v>
      </c>
      <c r="AD67">
        <f t="shared" si="1"/>
        <v>1050.8849519120988</v>
      </c>
      <c r="AE67">
        <f>'IDT-1'!C67</f>
        <v>30</v>
      </c>
      <c r="AF67" s="26"/>
      <c r="AG67">
        <f t="shared" si="2"/>
        <v>1080.8849519120988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-200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7.8963140123804161</v>
      </c>
      <c r="F68">
        <f>GT_Spot!Q68</f>
        <v>0</v>
      </c>
      <c r="G68">
        <f>PPCL_NG!Q68</f>
        <v>19.28</v>
      </c>
      <c r="H68">
        <f>PPCL_Spot!Q68</f>
        <v>10</v>
      </c>
      <c r="I68">
        <f>Bawana_NG!Q68</f>
        <v>40.001883593897155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708.35782262984856</v>
      </c>
      <c r="P68" s="77">
        <v>33.820000000000007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98.79</v>
      </c>
      <c r="U68" s="78">
        <f>SUMPRODUCT(LTA!F68:AJ68,LTA!F$102:AJ$102,LTA!F$104:AJ$104)</f>
        <v>36.130000000000003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275.08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12.825398482516976</v>
      </c>
      <c r="AD68">
        <f t="shared" ref="AD68:AD98" si="4">SUM(B68:AB68,AI68:AR68)-AC68</f>
        <v>1042.8306217536092</v>
      </c>
      <c r="AE68">
        <f>'IDT-1'!C68</f>
        <v>20</v>
      </c>
      <c r="AF68" s="26"/>
      <c r="AG68">
        <f t="shared" ref="AG68:AG98" si="5">SUM(AD68:AF68)</f>
        <v>1062.8306217536092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-200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7.8963140123804161</v>
      </c>
      <c r="F69">
        <f>GT_Spot!Q69</f>
        <v>0</v>
      </c>
      <c r="G69">
        <f>PPCL_NG!Q69</f>
        <v>19.28</v>
      </c>
      <c r="H69">
        <f>PPCL_Spot!Q69</f>
        <v>10</v>
      </c>
      <c r="I69">
        <f>Bawana_NG!Q69</f>
        <v>40.001883593897155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709.30798393537475</v>
      </c>
      <c r="P69" s="77">
        <v>33.820000000000007</v>
      </c>
      <c r="Q69" s="77">
        <v>0</v>
      </c>
      <c r="R69" s="80">
        <v>18.4870363840359</v>
      </c>
      <c r="S69" s="80">
        <v>0</v>
      </c>
      <c r="T69" s="78">
        <f>SUMPRODUCT(LTA!F69:AJ69,LTA!F$101:AJ$101,LTA!F$104:AJ$104)</f>
        <v>89.78</v>
      </c>
      <c r="U69" s="78">
        <f>SUMPRODUCT(LTA!F69:AJ69,LTA!F$102:AJ$102,LTA!F$104:AJ$104)</f>
        <v>36.03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274.18</v>
      </c>
      <c r="AB69" s="117">
        <f>-STOA!O69</f>
        <v>0</v>
      </c>
      <c r="AC69">
        <f t="shared" si="3"/>
        <v>12.321792721297308</v>
      </c>
      <c r="AD69">
        <f t="shared" si="4"/>
        <v>1066.4614252043909</v>
      </c>
      <c r="AE69">
        <f>'IDT-1'!C69</f>
        <v>0</v>
      </c>
      <c r="AF69" s="26"/>
      <c r="AG69">
        <f t="shared" si="5"/>
        <v>1066.4614252043909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-160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7.8963140123804161</v>
      </c>
      <c r="F70">
        <f>GT_Spot!Q70</f>
        <v>0</v>
      </c>
      <c r="G70">
        <f>PPCL_NG!Q70</f>
        <v>19.28</v>
      </c>
      <c r="H70">
        <f>PPCL_Spot!Q70</f>
        <v>10</v>
      </c>
      <c r="I70">
        <f>Bawana_NG!Q70</f>
        <v>40.001883593897155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709.29882751909531</v>
      </c>
      <c r="P70" s="77">
        <v>33.820000000000007</v>
      </c>
      <c r="Q70" s="77">
        <v>0</v>
      </c>
      <c r="R70" s="80">
        <v>12.559999999999999</v>
      </c>
      <c r="S70" s="80">
        <v>0</v>
      </c>
      <c r="T70" s="78">
        <f>SUMPRODUCT(LTA!F70:AJ70,LTA!F$101:AJ$101,LTA!F$104:AJ$104)</f>
        <v>79.17</v>
      </c>
      <c r="U70" s="78">
        <f>SUMPRODUCT(LTA!F70:AJ70,LTA!F$102:AJ$102,LTA!F$104:AJ$104)</f>
        <v>35.89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273.27999999999997</v>
      </c>
      <c r="AB70" s="117">
        <f>-STOA!O70</f>
        <v>0</v>
      </c>
      <c r="AC70">
        <f t="shared" si="3"/>
        <v>11.989471674210627</v>
      </c>
      <c r="AD70">
        <f t="shared" si="4"/>
        <v>1069.2075534511623</v>
      </c>
      <c r="AE70">
        <f>'IDT-1'!C70</f>
        <v>0</v>
      </c>
      <c r="AF70" s="26"/>
      <c r="AG70">
        <f t="shared" si="5"/>
        <v>1069.2075534511623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-140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13.422128615557426</v>
      </c>
      <c r="F71">
        <f>GT_Spot!Q71</f>
        <v>0</v>
      </c>
      <c r="G71">
        <f>PPCL_NG!Q71</f>
        <v>19.28</v>
      </c>
      <c r="H71">
        <f>PPCL_Spot!Q71</f>
        <v>18</v>
      </c>
      <c r="I71">
        <f>Bawana_NG!Q71</f>
        <v>40.001883593897155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704.06962331035197</v>
      </c>
      <c r="P71" s="77">
        <v>39.4</v>
      </c>
      <c r="Q71" s="77">
        <v>0</v>
      </c>
      <c r="R71" s="80">
        <v>7.83</v>
      </c>
      <c r="S71" s="80">
        <v>0</v>
      </c>
      <c r="T71" s="78">
        <f>SUMPRODUCT(LTA!F71:AJ71,LTA!F$101:AJ$101,LTA!F$104:AJ$104)</f>
        <v>68.819999999999993</v>
      </c>
      <c r="U71" s="78">
        <f>SUMPRODUCT(LTA!F71:AJ71,LTA!F$102:AJ$102,LTA!F$104:AJ$104)</f>
        <v>35.25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272.98</v>
      </c>
      <c r="AB71" s="117">
        <f>-STOA!O71</f>
        <v>0</v>
      </c>
      <c r="AC71">
        <f t="shared" si="3"/>
        <v>11.615484744793831</v>
      </c>
      <c r="AD71">
        <f t="shared" si="4"/>
        <v>1107.4381507750129</v>
      </c>
      <c r="AE71">
        <f>'IDT-1'!C71</f>
        <v>0</v>
      </c>
      <c r="AF71" s="26"/>
      <c r="AG71">
        <f t="shared" si="5"/>
        <v>1107.4381507750129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-100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7.8963140123804161</v>
      </c>
      <c r="F72">
        <f>GT_Spot!Q72</f>
        <v>0</v>
      </c>
      <c r="G72">
        <f>PPCL_NG!Q72</f>
        <v>19.28</v>
      </c>
      <c r="H72">
        <f>PPCL_Spot!Q72</f>
        <v>5.38</v>
      </c>
      <c r="I72">
        <f>Bawana_NG!Q72</f>
        <v>40.001883593897155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704.00137976146368</v>
      </c>
      <c r="P72" s="77">
        <v>39.4</v>
      </c>
      <c r="Q72" s="77">
        <v>0</v>
      </c>
      <c r="R72" s="80">
        <v>5.2572169312169317</v>
      </c>
      <c r="S72" s="80">
        <v>0</v>
      </c>
      <c r="T72" s="78">
        <f>SUMPRODUCT(LTA!F72:AJ72,LTA!F$101:AJ$101,LTA!F$104:AJ$104)</f>
        <v>57.239999999999995</v>
      </c>
      <c r="U72" s="78">
        <f>SUMPRODUCT(LTA!F72:AJ72,LTA!F$102:AJ$102,LTA!F$104:AJ$104)</f>
        <v>35.020000000000003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272.79000000000002</v>
      </c>
      <c r="AB72" s="117">
        <f>-STOA!O72</f>
        <v>0</v>
      </c>
      <c r="AC72">
        <f t="shared" si="3"/>
        <v>11.415741817272318</v>
      </c>
      <c r="AD72">
        <f t="shared" si="4"/>
        <v>1064.8510524816857</v>
      </c>
      <c r="AE72">
        <f>'IDT-1'!C72</f>
        <v>0</v>
      </c>
      <c r="AF72" s="26"/>
      <c r="AG72">
        <f t="shared" si="5"/>
        <v>1064.8510524816857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-110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7.8963140123804161</v>
      </c>
      <c r="F73">
        <f>GT_Spot!Q73</f>
        <v>0</v>
      </c>
      <c r="G73">
        <f>PPCL_NG!Q73</f>
        <v>19.28</v>
      </c>
      <c r="H73">
        <f>PPCL_Spot!Q73</f>
        <v>5.38</v>
      </c>
      <c r="I73">
        <f>Bawana_NG!Q73</f>
        <v>40.001883593897155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704.06962331035197</v>
      </c>
      <c r="P73" s="77">
        <v>39.4</v>
      </c>
      <c r="Q73" s="77">
        <v>0</v>
      </c>
      <c r="R73" s="80">
        <v>2.6327830687830689</v>
      </c>
      <c r="S73" s="80">
        <v>0</v>
      </c>
      <c r="T73" s="78">
        <f>SUMPRODUCT(LTA!F73:AJ73,LTA!F$101:AJ$101,LTA!F$104:AJ$104)</f>
        <v>46.57</v>
      </c>
      <c r="U73" s="78">
        <f>SUMPRODUCT(LTA!F73:AJ73,LTA!F$102:AJ$102,LTA!F$104:AJ$104)</f>
        <v>34.79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270.73</v>
      </c>
      <c r="AB73" s="117">
        <f>-STOA!O73</f>
        <v>0</v>
      </c>
      <c r="AC73">
        <f t="shared" si="3"/>
        <v>11.057246154458234</v>
      </c>
      <c r="AD73">
        <f t="shared" si="4"/>
        <v>1074.6933578309543</v>
      </c>
      <c r="AE73">
        <f>'IDT-1'!C73</f>
        <v>0</v>
      </c>
      <c r="AF73" s="26"/>
      <c r="AG73">
        <f t="shared" si="5"/>
        <v>1074.6933578309543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-85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7.8963140123804161</v>
      </c>
      <c r="F74">
        <f>GT_Spot!Q74</f>
        <v>0</v>
      </c>
      <c r="G74">
        <f>PPCL_NG!Q74</f>
        <v>19.28</v>
      </c>
      <c r="H74">
        <f>PPCL_Spot!Q74</f>
        <v>5.38</v>
      </c>
      <c r="I74">
        <f>Bawana_NG!Q74</f>
        <v>40.001883593897155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703.96038510218511</v>
      </c>
      <c r="P74" s="77">
        <v>39.4</v>
      </c>
      <c r="Q74" s="77">
        <v>0</v>
      </c>
      <c r="R74" s="80">
        <v>0.05</v>
      </c>
      <c r="S74" s="80">
        <v>0</v>
      </c>
      <c r="T74" s="78">
        <f>SUMPRODUCT(LTA!F74:AJ74,LTA!F$101:AJ$101,LTA!F$104:AJ$104)</f>
        <v>35.269999999999996</v>
      </c>
      <c r="U74" s="78">
        <f>SUMPRODUCT(LTA!F74:AJ74,LTA!F$102:AJ$102,LTA!F$104:AJ$104)</f>
        <v>34.69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269.26</v>
      </c>
      <c r="AB74" s="117">
        <f>-STOA!O74</f>
        <v>0</v>
      </c>
      <c r="AC74">
        <f t="shared" si="3"/>
        <v>10.742737816777167</v>
      </c>
      <c r="AD74">
        <f t="shared" si="4"/>
        <v>1079.4458448916853</v>
      </c>
      <c r="AE74">
        <f>'IDT-1'!C74</f>
        <v>0</v>
      </c>
      <c r="AF74" s="26"/>
      <c r="AG74">
        <f t="shared" si="5"/>
        <v>1079.4458448916853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-65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7.9634214969048962</v>
      </c>
      <c r="F75">
        <f>GT_Spot!Q75</f>
        <v>0</v>
      </c>
      <c r="G75">
        <f>PPCL_NG!Q75</f>
        <v>19.28</v>
      </c>
      <c r="H75">
        <f>PPCL_Spot!Q75</f>
        <v>20</v>
      </c>
      <c r="I75">
        <f>Bawana_NG!Q75</f>
        <v>40.001883593897155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702.27745046704763</v>
      </c>
      <c r="P75" s="77">
        <v>30.92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24.950000000000003</v>
      </c>
      <c r="U75" s="78">
        <f>SUMPRODUCT(LTA!F75:AJ75,LTA!F$102:AJ$102,LTA!F$104:AJ$104)</f>
        <v>34.5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267.79000000000002</v>
      </c>
      <c r="AB75" s="117">
        <f>-STOA!O75</f>
        <v>0</v>
      </c>
      <c r="AC75">
        <f t="shared" si="3"/>
        <v>10.365952074574938</v>
      </c>
      <c r="AD75">
        <f t="shared" si="4"/>
        <v>1107.3168034832747</v>
      </c>
      <c r="AE75">
        <f>'IDT-1'!C75</f>
        <v>0</v>
      </c>
      <c r="AF75" s="26"/>
      <c r="AG75">
        <f t="shared" si="5"/>
        <v>1107.3168034832747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13.536197697276046</v>
      </c>
      <c r="F76">
        <f>GT_Spot!Q76</f>
        <v>0</v>
      </c>
      <c r="G76">
        <f>PPCL_NG!Q76</f>
        <v>19.28</v>
      </c>
      <c r="H76">
        <f>PPCL_Spot!Q76</f>
        <v>20</v>
      </c>
      <c r="I76">
        <f>Bawana_NG!Q76</f>
        <v>40.001883593897155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702.21693330516439</v>
      </c>
      <c r="P76" s="77">
        <v>30.92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16.46</v>
      </c>
      <c r="U76" s="78">
        <f>SUMPRODUCT(LTA!F76:AJ76,LTA!F$102:AJ$102,LTA!F$104:AJ$104)</f>
        <v>34.58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266.90999999999997</v>
      </c>
      <c r="AB76" s="117">
        <f>-STOA!O76</f>
        <v>0</v>
      </c>
      <c r="AC76">
        <f t="shared" si="3"/>
        <v>10.243926678891675</v>
      </c>
      <c r="AD76">
        <f t="shared" si="4"/>
        <v>1113.6610879174457</v>
      </c>
      <c r="AE76">
        <f>'IDT-1'!C76</f>
        <v>0</v>
      </c>
      <c r="AF76" s="26"/>
      <c r="AG76">
        <f t="shared" si="5"/>
        <v>1113.6610879174457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13.536197697276046</v>
      </c>
      <c r="F77">
        <f>GT_Spot!Q77</f>
        <v>0</v>
      </c>
      <c r="G77">
        <f>PPCL_NG!Q77</f>
        <v>19.28</v>
      </c>
      <c r="H77">
        <f>PPCL_Spot!Q77</f>
        <v>16</v>
      </c>
      <c r="I77">
        <f>Bawana_NG!Q77</f>
        <v>40.001883593897155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697.55686200891375</v>
      </c>
      <c r="P77" s="77">
        <v>30.92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7.65</v>
      </c>
      <c r="U77" s="78">
        <f>SUMPRODUCT(LTA!F77:AJ77,LTA!F$102:AJ$102,LTA!F$104:AJ$104)</f>
        <v>33.99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265.76</v>
      </c>
      <c r="AB77" s="117">
        <f>-STOA!O77</f>
        <v>0</v>
      </c>
      <c r="AC77">
        <f t="shared" si="3"/>
        <v>9.8973155010407652</v>
      </c>
      <c r="AD77">
        <f t="shared" si="4"/>
        <v>1114.797627799046</v>
      </c>
      <c r="AE77">
        <f>'IDT-1'!C77</f>
        <v>0</v>
      </c>
      <c r="AF77" s="26"/>
      <c r="AG77">
        <f t="shared" si="5"/>
        <v>1114.797627799046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13.536197697276046</v>
      </c>
      <c r="F78">
        <f>GT_Spot!Q78</f>
        <v>0</v>
      </c>
      <c r="G78">
        <f>PPCL_NG!Q78</f>
        <v>19.28</v>
      </c>
      <c r="H78">
        <f>PPCL_Spot!Q78</f>
        <v>16</v>
      </c>
      <c r="I78">
        <f>Bawana_NG!Q78</f>
        <v>40.001883593897155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710.25691411132732</v>
      </c>
      <c r="P78" s="77">
        <v>30.92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5.0199999999999996</v>
      </c>
      <c r="U78" s="78">
        <f>SUMPRODUCT(LTA!F78:AJ78,LTA!F$102:AJ$102,LTA!F$104:AJ$104)</f>
        <v>32.9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264.93</v>
      </c>
      <c r="AB78" s="117">
        <f>-STOA!O78</f>
        <v>0</v>
      </c>
      <c r="AC78">
        <f t="shared" si="3"/>
        <v>9.9690359595420048</v>
      </c>
      <c r="AD78">
        <f t="shared" si="4"/>
        <v>1122.8759594429584</v>
      </c>
      <c r="AE78">
        <f>'IDT-1'!C78</f>
        <v>0</v>
      </c>
      <c r="AF78" s="26"/>
      <c r="AG78">
        <f t="shared" si="5"/>
        <v>1122.8759594429584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13.536197697276046</v>
      </c>
      <c r="F79">
        <f>GT_Spot!Q79</f>
        <v>0</v>
      </c>
      <c r="G79">
        <f>PPCL_NG!Q79</f>
        <v>19.28</v>
      </c>
      <c r="H79">
        <f>PPCL_Spot!Q79</f>
        <v>10</v>
      </c>
      <c r="I79">
        <f>Bawana_NG!Q79</f>
        <v>40.001883593897155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706.42888215064158</v>
      </c>
      <c r="P79" s="77">
        <v>30.92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2.62</v>
      </c>
      <c r="U79" s="78">
        <f>SUMPRODUCT(LTA!F79:AJ79,LTA!F$102:AJ$102,LTA!F$104:AJ$104)</f>
        <v>31.66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264.33999999999997</v>
      </c>
      <c r="AB79" s="117">
        <f>-STOA!O79</f>
        <v>0</v>
      </c>
      <c r="AC79">
        <f t="shared" si="3"/>
        <v>10.015341278287972</v>
      </c>
      <c r="AD79">
        <f t="shared" si="4"/>
        <v>1128.0916221635268</v>
      </c>
      <c r="AE79">
        <f>'IDT-1'!C79</f>
        <v>0</v>
      </c>
      <c r="AF79" s="26"/>
      <c r="AG79">
        <f t="shared" si="5"/>
        <v>1128.0916221635268</v>
      </c>
      <c r="AI79" s="75">
        <f>PXIL!I79</f>
        <v>0</v>
      </c>
      <c r="AJ79" s="75">
        <f>PXIL!O79</f>
        <v>0</v>
      </c>
      <c r="AK79" s="75">
        <f>RTM_IEX!I79</f>
        <v>19.32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7.9634214969048962</v>
      </c>
      <c r="F80">
        <f>GT_Spot!Q80</f>
        <v>0</v>
      </c>
      <c r="G80">
        <f>PPCL_NG!Q80</f>
        <v>19.28</v>
      </c>
      <c r="H80">
        <f>PPCL_Spot!Q80</f>
        <v>5.38</v>
      </c>
      <c r="I80">
        <f>Bawana_NG!Q80</f>
        <v>40.001883593897155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720.16110452856879</v>
      </c>
      <c r="P80" s="77">
        <v>30.92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0.55000000000000004</v>
      </c>
      <c r="U80" s="78">
        <f>SUMPRODUCT(LTA!F80:AJ80,LTA!F$102:AJ$102,LTA!F$104:AJ$104)</f>
        <v>30.37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263.81</v>
      </c>
      <c r="AB80" s="117">
        <f>-STOA!O80</f>
        <v>0</v>
      </c>
      <c r="AC80">
        <f t="shared" si="3"/>
        <v>9.8847444046504638</v>
      </c>
      <c r="AD80">
        <f t="shared" si="4"/>
        <v>1113.3816652147202</v>
      </c>
      <c r="AE80">
        <f>'IDT-1'!C80</f>
        <v>0</v>
      </c>
      <c r="AF80" s="26"/>
      <c r="AG80">
        <f t="shared" si="5"/>
        <v>1113.3816652147202</v>
      </c>
      <c r="AI80" s="75">
        <f>PXIL!I80</f>
        <v>0</v>
      </c>
      <c r="AJ80" s="75">
        <f>PXIL!O80</f>
        <v>0</v>
      </c>
      <c r="AK80" s="75">
        <f>RTM_IEX!I80</f>
        <v>4.83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7.9634214969048962</v>
      </c>
      <c r="F81">
        <f>GT_Spot!Q81</f>
        <v>0</v>
      </c>
      <c r="G81">
        <f>PPCL_NG!Q81</f>
        <v>19.28</v>
      </c>
      <c r="H81">
        <f>PPCL_Spot!Q81</f>
        <v>5.38</v>
      </c>
      <c r="I81">
        <f>Bawana_NG!Q81</f>
        <v>40.001883593897155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748.9257913272138</v>
      </c>
      <c r="P81" s="77">
        <v>30.92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7.0000000000000007E-2</v>
      </c>
      <c r="U81" s="78">
        <f>SUMPRODUCT(LTA!F81:AJ81,LTA!F$102:AJ$102,LTA!F$104:AJ$104)</f>
        <v>28.99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263.38</v>
      </c>
      <c r="AB81" s="117">
        <f>-STOA!O81</f>
        <v>0</v>
      </c>
      <c r="AC81">
        <f t="shared" si="3"/>
        <v>10.341561474144401</v>
      </c>
      <c r="AD81">
        <f t="shared" si="4"/>
        <v>1104.5695349438715</v>
      </c>
      <c r="AE81">
        <f>'IDT-1'!C81</f>
        <v>0</v>
      </c>
      <c r="AF81" s="26"/>
      <c r="AG81">
        <f t="shared" si="5"/>
        <v>1104.5695349438715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7.9634214969048962</v>
      </c>
      <c r="F82">
        <f>GT_Spot!Q82</f>
        <v>0</v>
      </c>
      <c r="G82">
        <f>PPCL_NG!Q82</f>
        <v>19.28</v>
      </c>
      <c r="H82">
        <f>PPCL_Spot!Q82</f>
        <v>5.38</v>
      </c>
      <c r="I82">
        <f>Bawana_NG!Q82</f>
        <v>40.001883593897155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748.63441310114115</v>
      </c>
      <c r="P82" s="77">
        <v>30.92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27.71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263.38</v>
      </c>
      <c r="AB82" s="117">
        <f>-STOA!O82</f>
        <v>0</v>
      </c>
      <c r="AC82">
        <f t="shared" si="3"/>
        <v>10.371507983365936</v>
      </c>
      <c r="AD82">
        <f t="shared" si="4"/>
        <v>1097.8982102085772</v>
      </c>
      <c r="AE82">
        <f>'IDT-1'!C82</f>
        <v>0</v>
      </c>
      <c r="AF82" s="26"/>
      <c r="AG82">
        <f t="shared" si="5"/>
        <v>1097.8982102085772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7.9634214969048962</v>
      </c>
      <c r="F83">
        <f>GT_Spot!Q83</f>
        <v>0</v>
      </c>
      <c r="G83">
        <f>PPCL_NG!Q83</f>
        <v>19.28</v>
      </c>
      <c r="H83">
        <f>PPCL_Spot!Q83</f>
        <v>5.38</v>
      </c>
      <c r="I83">
        <f>Bawana_NG!Q83</f>
        <v>40.001883593897155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749.64298166321385</v>
      </c>
      <c r="P83" s="77">
        <v>30.92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30.64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263.38</v>
      </c>
      <c r="AB83" s="117">
        <f>-STOA!O83</f>
        <v>0</v>
      </c>
      <c r="AC83">
        <f t="shared" si="3"/>
        <v>10.983245675654871</v>
      </c>
      <c r="AD83">
        <f t="shared" si="4"/>
        <v>1036.2250410783608</v>
      </c>
      <c r="AE83">
        <f>'IDT-1'!C83</f>
        <v>0</v>
      </c>
      <c r="AF83" s="26"/>
      <c r="AG83">
        <f t="shared" si="5"/>
        <v>1036.2250410783608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7.9634214969048962</v>
      </c>
      <c r="F84">
        <f>GT_Spot!Q84</f>
        <v>0</v>
      </c>
      <c r="G84">
        <f>PPCL_NG!Q84</f>
        <v>19.28</v>
      </c>
      <c r="H84">
        <f>PPCL_Spot!Q84</f>
        <v>5.38</v>
      </c>
      <c r="I84">
        <f>Bawana_NG!Q84</f>
        <v>40.001883593897155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749.5826959391411</v>
      </c>
      <c r="P84" s="77">
        <v>30.92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29.87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263.38</v>
      </c>
      <c r="AB84" s="117">
        <f>-STOA!O84</f>
        <v>0</v>
      </c>
      <c r="AC84">
        <f t="shared" si="3"/>
        <v>10.753985973228149</v>
      </c>
      <c r="AD84">
        <f t="shared" si="4"/>
        <v>1060.6240150567151</v>
      </c>
      <c r="AE84">
        <f>'IDT-1'!C84</f>
        <v>0</v>
      </c>
      <c r="AF84" s="26"/>
      <c r="AG84">
        <f t="shared" si="5"/>
        <v>1060.6240150567151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-75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7.9634214969048962</v>
      </c>
      <c r="F85">
        <f>GT_Spot!Q85</f>
        <v>0</v>
      </c>
      <c r="G85">
        <f>PPCL_NG!Q85</f>
        <v>19.28</v>
      </c>
      <c r="H85">
        <f>PPCL_Spot!Q85</f>
        <v>5.38</v>
      </c>
      <c r="I85">
        <f>Bawana_NG!Q85</f>
        <v>40.001883593897155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749.95111799978281</v>
      </c>
      <c r="P85" s="77">
        <v>30.92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29.2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263.38</v>
      </c>
      <c r="AB85" s="117">
        <f>-STOA!O85</f>
        <v>0</v>
      </c>
      <c r="AC85">
        <f t="shared" si="3"/>
        <v>10.70694144975082</v>
      </c>
      <c r="AD85">
        <f t="shared" si="4"/>
        <v>1065.369481640834</v>
      </c>
      <c r="AE85">
        <f>'IDT-1'!C85</f>
        <v>0</v>
      </c>
      <c r="AF85" s="26"/>
      <c r="AG85">
        <f t="shared" si="5"/>
        <v>1065.369481640834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-70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8.3136288998357983</v>
      </c>
      <c r="F86">
        <f>GT_Spot!Q86</f>
        <v>0</v>
      </c>
      <c r="G86">
        <f>PPCL_NG!Q86</f>
        <v>19.28</v>
      </c>
      <c r="H86">
        <f>PPCL_Spot!Q86</f>
        <v>5.38</v>
      </c>
      <c r="I86">
        <f>Bawana_NG!Q86</f>
        <v>40.001883593897155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737.43446226313267</v>
      </c>
      <c r="P86" s="77">
        <v>30.92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36.64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263.38</v>
      </c>
      <c r="AB86" s="117">
        <f>-STOA!O86</f>
        <v>0</v>
      </c>
      <c r="AC86">
        <f t="shared" si="3"/>
        <v>10.754129979636044</v>
      </c>
      <c r="AD86">
        <f t="shared" si="4"/>
        <v>1050.5958447772296</v>
      </c>
      <c r="AE86">
        <f>'IDT-1'!C86</f>
        <v>20</v>
      </c>
      <c r="AF86" s="26"/>
      <c r="AG86">
        <f t="shared" si="5"/>
        <v>1070.5958447772296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-80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8.3136288998357983</v>
      </c>
      <c r="F87">
        <f>GT_Spot!Q87</f>
        <v>0</v>
      </c>
      <c r="G87">
        <f>PPCL_NG!Q87</f>
        <v>19.28</v>
      </c>
      <c r="H87">
        <f>PPCL_Spot!Q87</f>
        <v>5.38</v>
      </c>
      <c r="I87">
        <f>Bawana_NG!Q87</f>
        <v>40.001883593897155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730.25959301437172</v>
      </c>
      <c r="P87" s="77">
        <v>30.92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36.450000000000003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295.16000000000003</v>
      </c>
      <c r="AB87" s="117">
        <f>-STOA!O87</f>
        <v>0</v>
      </c>
      <c r="AC87">
        <f t="shared" si="3"/>
        <v>11.146545680690853</v>
      </c>
      <c r="AD87">
        <f t="shared" si="4"/>
        <v>1054.6185598274137</v>
      </c>
      <c r="AE87">
        <f>'IDT-1'!C87</f>
        <v>50</v>
      </c>
      <c r="AF87" s="26"/>
      <c r="AG87">
        <f t="shared" si="5"/>
        <v>1104.6185598274137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8.3136288998357983</v>
      </c>
      <c r="F88">
        <f>GT_Spot!Q88</f>
        <v>0</v>
      </c>
      <c r="G88">
        <f>PPCL_NG!Q88</f>
        <v>19.28</v>
      </c>
      <c r="H88">
        <f>PPCL_Spot!Q88</f>
        <v>5.38</v>
      </c>
      <c r="I88">
        <f>Bawana_NG!Q88</f>
        <v>40.001883593897155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730.23945928388309</v>
      </c>
      <c r="P88" s="77">
        <v>30.92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35.729999999999997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295.16000000000003</v>
      </c>
      <c r="AB88" s="117">
        <f>-STOA!O88</f>
        <v>0</v>
      </c>
      <c r="AC88">
        <f t="shared" si="3"/>
        <v>11.140032503862553</v>
      </c>
      <c r="AD88">
        <f t="shared" si="4"/>
        <v>1053.8849392737534</v>
      </c>
      <c r="AE88">
        <f>'IDT-1'!C88</f>
        <v>75</v>
      </c>
      <c r="AF88" s="26"/>
      <c r="AG88">
        <f t="shared" si="5"/>
        <v>1128.8849392737534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8.3136288998357983</v>
      </c>
      <c r="F89">
        <f>GT_Spot!Q89</f>
        <v>0</v>
      </c>
      <c r="G89">
        <f>PPCL_NG!Q89</f>
        <v>19.28</v>
      </c>
      <c r="H89">
        <f>PPCL_Spot!Q89</f>
        <v>5.38</v>
      </c>
      <c r="I89">
        <f>Bawana_NG!Q89</f>
        <v>40.001883593897155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731.00894331693007</v>
      </c>
      <c r="P89" s="77">
        <v>30.14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35.31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295.16000000000003</v>
      </c>
      <c r="AB89" s="117">
        <f>-STOA!O89</f>
        <v>0</v>
      </c>
      <c r="AC89">
        <f t="shared" si="3"/>
        <v>11.35819715140825</v>
      </c>
      <c r="AD89">
        <f t="shared" si="4"/>
        <v>1028.2362586592549</v>
      </c>
      <c r="AE89">
        <f>'IDT-1'!C89</f>
        <v>100</v>
      </c>
      <c r="AF89" s="26"/>
      <c r="AG89">
        <f t="shared" si="5"/>
        <v>1128.2362586592549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-125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8.3136288998357983</v>
      </c>
      <c r="F90">
        <f>GT_Spot!Q90</f>
        <v>0</v>
      </c>
      <c r="G90">
        <f>PPCL_NG!Q90</f>
        <v>19.28</v>
      </c>
      <c r="H90">
        <f>PPCL_Spot!Q90</f>
        <v>5.38</v>
      </c>
      <c r="I90">
        <f>Bawana_NG!Q90</f>
        <v>40.001883593897155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731.15048277394033</v>
      </c>
      <c r="P90" s="77">
        <v>30.14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34.65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295.16000000000003</v>
      </c>
      <c r="AB90" s="117">
        <f>-STOA!O90</f>
        <v>0</v>
      </c>
      <c r="AC90">
        <f t="shared" si="3"/>
        <v>11.442415973851894</v>
      </c>
      <c r="AD90">
        <f t="shared" si="4"/>
        <v>1017.6335792938214</v>
      </c>
      <c r="AE90">
        <f>'IDT-1'!C90</f>
        <v>121.517</v>
      </c>
      <c r="AF90" s="26"/>
      <c r="AG90">
        <f t="shared" si="5"/>
        <v>1139.1505792938215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-135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8.3136288998357983</v>
      </c>
      <c r="F91">
        <f>GT_Spot!Q91</f>
        <v>0</v>
      </c>
      <c r="G91">
        <f>PPCL_NG!Q91</f>
        <v>19.28</v>
      </c>
      <c r="H91">
        <f>PPCL_Spot!Q91</f>
        <v>5.38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876.21538646097224</v>
      </c>
      <c r="P91" s="77">
        <v>52.696829121540318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34.06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327.77000000000004</v>
      </c>
      <c r="AB91" s="117">
        <f>-STOA!O91</f>
        <v>0</v>
      </c>
      <c r="AC91">
        <f t="shared" si="3"/>
        <v>14.928996238547168</v>
      </c>
      <c r="AD91">
        <f t="shared" si="4"/>
        <v>1038.7068482438012</v>
      </c>
      <c r="AE91">
        <f>'IDT-1'!C91</f>
        <v>110</v>
      </c>
      <c r="AF91" s="26"/>
      <c r="AG91">
        <f t="shared" si="5"/>
        <v>1148.7068482438012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8.3136288998357983</v>
      </c>
      <c r="F92">
        <f>GT_Spot!Q92</f>
        <v>0</v>
      </c>
      <c r="G92">
        <f>PPCL_NG!Q92</f>
        <v>19.28</v>
      </c>
      <c r="H92">
        <f>PPCL_Spot!Q92</f>
        <v>5.38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876.2144686878263</v>
      </c>
      <c r="P92" s="77">
        <v>68.010000000000005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33.86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327.77000000000004</v>
      </c>
      <c r="AB92" s="117">
        <f>-STOA!O92</f>
        <v>0</v>
      </c>
      <c r="AC92">
        <f t="shared" si="3"/>
        <v>15.402104065873928</v>
      </c>
      <c r="AD92">
        <f t="shared" si="4"/>
        <v>1091.995993521788</v>
      </c>
      <c r="AE92">
        <f>'IDT-1'!C92</f>
        <v>70.977999999999994</v>
      </c>
      <c r="AF92" s="26"/>
      <c r="AG92">
        <f t="shared" si="5"/>
        <v>1162.9739935217881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-320</v>
      </c>
      <c r="AM92" s="75">
        <f>RTM_PXI!I92</f>
        <v>0</v>
      </c>
      <c r="AN92" s="75">
        <f>RTM_PXI!O92</f>
        <v>0</v>
      </c>
      <c r="AO92" s="192">
        <f>GDAM_IEX!I92</f>
        <v>38.65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8.3136288998357983</v>
      </c>
      <c r="F93">
        <f>GT_Spot!Q93</f>
        <v>0</v>
      </c>
      <c r="G93">
        <f>PPCL_NG!Q93</f>
        <v>19.28</v>
      </c>
      <c r="H93">
        <f>PPCL_Spot!Q93</f>
        <v>5.38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876.01199448807677</v>
      </c>
      <c r="P93" s="77">
        <v>68.290000000000006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33.369999999999997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434.05</v>
      </c>
      <c r="AB93" s="117">
        <f>-STOA!O93</f>
        <v>0</v>
      </c>
      <c r="AC93">
        <f t="shared" si="3"/>
        <v>16.570696581858829</v>
      </c>
      <c r="AD93">
        <f t="shared" si="4"/>
        <v>1093.0449268060536</v>
      </c>
      <c r="AE93">
        <f>'IDT-1'!C93</f>
        <v>28.565000000000001</v>
      </c>
      <c r="AF93" s="26"/>
      <c r="AG93">
        <f t="shared" si="5"/>
        <v>1121.6099268060536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-385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8.3136288998357983</v>
      </c>
      <c r="F94">
        <f>GT_Spot!Q94</f>
        <v>0</v>
      </c>
      <c r="G94">
        <f>PPCL_NG!Q94</f>
        <v>19.28</v>
      </c>
      <c r="H94">
        <f>PPCL_Spot!Q94</f>
        <v>5.38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875.78090198607674</v>
      </c>
      <c r="P94" s="77">
        <v>68.290000000000006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33.119999999999997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0.19</v>
      </c>
      <c r="Z94" s="75">
        <f>IEX!O94</f>
        <v>0</v>
      </c>
      <c r="AA94" s="117">
        <f>STOA!I94</f>
        <v>434.05</v>
      </c>
      <c r="AB94" s="117">
        <f>-STOA!O94</f>
        <v>0</v>
      </c>
      <c r="AC94">
        <f t="shared" si="3"/>
        <v>16.599005779786346</v>
      </c>
      <c r="AD94">
        <f t="shared" si="4"/>
        <v>1146.4555251061263</v>
      </c>
      <c r="AE94">
        <f>'IDT-1'!C94</f>
        <v>22.466999999999999</v>
      </c>
      <c r="AF94" s="26"/>
      <c r="AG94">
        <f t="shared" si="5"/>
        <v>1168.9225251061264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-360</v>
      </c>
      <c r="AM94" s="75">
        <f>RTM_PXI!I94</f>
        <v>0</v>
      </c>
      <c r="AN94" s="75">
        <f>RTM_PXI!O94</f>
        <v>0</v>
      </c>
      <c r="AO94" s="192">
        <f>GDAM_IEX!I94</f>
        <v>28.73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8.3136288998357983</v>
      </c>
      <c r="F95">
        <f>GT_Spot!Q95</f>
        <v>0</v>
      </c>
      <c r="G95">
        <f>PPCL_NG!Q95</f>
        <v>19.28</v>
      </c>
      <c r="H95">
        <f>PPCL_Spot!Q95</f>
        <v>5.38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872.93252134807676</v>
      </c>
      <c r="P95" s="77">
        <v>68.290000000000006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32.479999999999997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426.54</v>
      </c>
      <c r="AB95" s="117">
        <f>-STOA!O95</f>
        <v>0</v>
      </c>
      <c r="AC95">
        <f t="shared" si="3"/>
        <v>16.558458493448782</v>
      </c>
      <c r="AD95">
        <f t="shared" si="4"/>
        <v>1071.5776917544638</v>
      </c>
      <c r="AE95">
        <f>'IDT-1'!C95</f>
        <v>46.531999999999996</v>
      </c>
      <c r="AF95" s="26"/>
      <c r="AG95">
        <f t="shared" si="5"/>
        <v>1118.1096917544637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-395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8.3136288998357983</v>
      </c>
      <c r="F96">
        <f>GT_Spot!Q96</f>
        <v>0</v>
      </c>
      <c r="G96">
        <f>PPCL_NG!Q96</f>
        <v>19.28</v>
      </c>
      <c r="H96">
        <f>PPCL_Spot!Q96</f>
        <v>5.38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872.93252134807676</v>
      </c>
      <c r="P96" s="77">
        <v>68.290000000000006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31.99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426.54</v>
      </c>
      <c r="AB96" s="117">
        <f>-STOA!O96</f>
        <v>0</v>
      </c>
      <c r="AC96">
        <f t="shared" si="3"/>
        <v>16.457818667782924</v>
      </c>
      <c r="AD96">
        <f t="shared" si="4"/>
        <v>1120.5083315801296</v>
      </c>
      <c r="AE96">
        <f>'IDT-1'!C96</f>
        <v>40.371000000000002</v>
      </c>
      <c r="AF96" s="26"/>
      <c r="AG96">
        <f t="shared" si="5"/>
        <v>1160.8793315801297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-365</v>
      </c>
      <c r="AM96" s="75">
        <f>RTM_PXI!I96</f>
        <v>0</v>
      </c>
      <c r="AN96" s="75">
        <f>RTM_PXI!O96</f>
        <v>0</v>
      </c>
      <c r="AO96" s="192">
        <f>GDAM_IEX!I96</f>
        <v>19.32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8.3136288998357983</v>
      </c>
      <c r="F97">
        <f>GT_Spot!Q97</f>
        <v>0</v>
      </c>
      <c r="G97">
        <f>PPCL_NG!Q97</f>
        <v>19.28</v>
      </c>
      <c r="H97">
        <f>PPCL_Spot!Q97</f>
        <v>5.38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872.11268332412999</v>
      </c>
      <c r="P97" s="77">
        <v>68.290000000000006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31.27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426.54</v>
      </c>
      <c r="AB97" s="117">
        <f>-STOA!O97</f>
        <v>0</v>
      </c>
      <c r="AC97">
        <f t="shared" si="3"/>
        <v>16.268592180339262</v>
      </c>
      <c r="AD97">
        <f t="shared" si="4"/>
        <v>1129.3277200436264</v>
      </c>
      <c r="AE97">
        <f>'IDT-1'!C97</f>
        <v>39.417999999999999</v>
      </c>
      <c r="AF97" s="26"/>
      <c r="AG97">
        <f t="shared" si="5"/>
        <v>1168.7457200436263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-350</v>
      </c>
      <c r="AM97" s="75">
        <f>RTM_PXI!I97</f>
        <v>0</v>
      </c>
      <c r="AN97" s="75">
        <f>RTM_PXI!O97</f>
        <v>0</v>
      </c>
      <c r="AO97" s="192">
        <f>GDAM_IEX!I97</f>
        <v>14.49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7.859332238642585</v>
      </c>
      <c r="F98">
        <f>GT_Spot!Q98</f>
        <v>0</v>
      </c>
      <c r="G98">
        <f>PPCL_NG!Q98</f>
        <v>19.28</v>
      </c>
      <c r="H98">
        <f>PPCL_Spot!Q98</f>
        <v>5.38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870.69510464178302</v>
      </c>
      <c r="P98" s="77">
        <v>68.290000000000006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30.67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426.54</v>
      </c>
      <c r="AB98" s="117">
        <f>-STOA!O98</f>
        <v>0</v>
      </c>
      <c r="AC98">
        <f t="shared" si="3"/>
        <v>16.030546402094153</v>
      </c>
      <c r="AD98">
        <f t="shared" si="4"/>
        <v>1122.6038904783313</v>
      </c>
      <c r="AE98">
        <f>'IDT-1'!C98</f>
        <v>38.968000000000004</v>
      </c>
      <c r="AF98" s="26"/>
      <c r="AG98">
        <f t="shared" si="5"/>
        <v>1161.5718904783314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-340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0.19539415387257833</v>
      </c>
      <c r="F99">
        <f t="shared" si="6"/>
        <v>0</v>
      </c>
      <c r="G99">
        <f t="shared" si="6"/>
        <v>0.46271999999999947</v>
      </c>
      <c r="H99">
        <f t="shared" si="6"/>
        <v>0.36747395905710406</v>
      </c>
      <c r="I99">
        <f t="shared" si="6"/>
        <v>1.12369412695423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18.400434417354312</v>
      </c>
      <c r="P99" s="77">
        <f t="shared" si="6"/>
        <v>1.2669878400423527</v>
      </c>
      <c r="Q99" s="77">
        <f t="shared" si="6"/>
        <v>0</v>
      </c>
      <c r="R99" s="80">
        <f t="shared" si="6"/>
        <v>0.26523286674436075</v>
      </c>
      <c r="S99" s="80">
        <f t="shared" si="6"/>
        <v>0</v>
      </c>
      <c r="T99" s="78">
        <f t="shared" si="6"/>
        <v>1.2574899999999998</v>
      </c>
      <c r="U99" s="78">
        <f t="shared" si="6"/>
        <v>0.80313749999999939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3.1149999999999997E-3</v>
      </c>
      <c r="Z99" s="75">
        <f t="shared" si="6"/>
        <v>-0.562975</v>
      </c>
      <c r="AA99" s="117">
        <f t="shared" si="6"/>
        <v>7.3308200000000028</v>
      </c>
      <c r="AB99" s="117">
        <f t="shared" si="6"/>
        <v>0</v>
      </c>
      <c r="AC99">
        <f t="shared" si="6"/>
        <v>0.30804550273872527</v>
      </c>
      <c r="AD99">
        <f t="shared" si="6"/>
        <v>27.917131861286212</v>
      </c>
      <c r="AE99">
        <f t="shared" si="6"/>
        <v>0.29333925</v>
      </c>
      <c r="AG99">
        <f t="shared" si="6"/>
        <v>28.210471111286218</v>
      </c>
      <c r="AI99">
        <f t="shared" si="6"/>
        <v>0</v>
      </c>
      <c r="AJ99">
        <f t="shared" si="6"/>
        <v>0</v>
      </c>
      <c r="AK99">
        <f t="shared" si="6"/>
        <v>4.9514999999999997E-2</v>
      </c>
      <c r="AL99">
        <f t="shared" si="6"/>
        <v>-2.8119999999999998</v>
      </c>
      <c r="AM99">
        <f t="shared" si="6"/>
        <v>0</v>
      </c>
      <c r="AN99">
        <f t="shared" si="6"/>
        <v>0</v>
      </c>
      <c r="AO99">
        <f t="shared" si="6"/>
        <v>7.4137500000000009E-2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44742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10.369258266309204</v>
      </c>
      <c r="F3">
        <f>GT_Spot!T3</f>
        <v>0</v>
      </c>
      <c r="G3">
        <f>PPCL_NG!T3</f>
        <v>23.14</v>
      </c>
      <c r="H3">
        <f>PPCL_Spot!T3</f>
        <v>27.9580718571133</v>
      </c>
      <c r="I3">
        <f>Bawana_NG!T3</f>
        <v>69.599999999999994</v>
      </c>
      <c r="J3">
        <f>Bawana_RLNG!T3</f>
        <v>0</v>
      </c>
      <c r="K3">
        <f>Bawana_Spot!T3</f>
        <v>143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842.82757670375236</v>
      </c>
      <c r="P3" s="77">
        <v>72.470000000000013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451.81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371.12</v>
      </c>
      <c r="AB3" s="117">
        <f>-STOA!P3</f>
        <v>0</v>
      </c>
      <c r="AC3">
        <f>SUMIF(B3:AB3,"&gt;0")*$AC$2-SUMIF(B3:AB3,"&lt;0")*($AC$2/(1-$AC$2))+SUMIF(AI3:AR3,"&gt;0")*$AC$2-SUMIF(AI3:AR3,"&lt;0")*($AC$2/(1-$AC$2))</f>
        <v>17.708195180079141</v>
      </c>
      <c r="AD3">
        <f>SUM(B3:AB3,AI3:AR3)-AC3</f>
        <v>1994.5867116470959</v>
      </c>
      <c r="AE3">
        <f>'IDT-1'!F3</f>
        <v>0</v>
      </c>
      <c r="AF3" s="26"/>
      <c r="AG3">
        <f>SUM(AD3:AF3)</f>
        <v>1994.5867116470959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10.369258266309204</v>
      </c>
      <c r="F4">
        <f>GT_Spot!T4</f>
        <v>0</v>
      </c>
      <c r="G4">
        <f>PPCL_NG!T4</f>
        <v>23.14</v>
      </c>
      <c r="H4">
        <f>PPCL_Spot!T4</f>
        <v>27.9580718571133</v>
      </c>
      <c r="I4">
        <f>Bawana_NG!T4</f>
        <v>69.599999999999994</v>
      </c>
      <c r="J4">
        <f>Bawana_RLNG!T4</f>
        <v>0</v>
      </c>
      <c r="K4">
        <f>Bawana_Spot!T4</f>
        <v>143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833.16588854985901</v>
      </c>
      <c r="P4" s="77">
        <v>72.470000000000013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451.83000000000004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371.12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17.62334832432488</v>
      </c>
      <c r="AD4">
        <f t="shared" ref="AD4:AD67" si="1">SUM(B4:AB4,AI4:AR4)-AC4</f>
        <v>1985.0298703489566</v>
      </c>
      <c r="AE4">
        <f>'IDT-1'!F4</f>
        <v>0</v>
      </c>
      <c r="AF4" s="26"/>
      <c r="AG4">
        <f t="shared" ref="AG4:AG67" si="2">SUM(AD4:AF4)</f>
        <v>1985.0298703489566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10.369258266309204</v>
      </c>
      <c r="F5">
        <f>GT_Spot!T5</f>
        <v>0</v>
      </c>
      <c r="G5">
        <f>PPCL_NG!T5</f>
        <v>23.14</v>
      </c>
      <c r="H5">
        <f>PPCL_Spot!T5</f>
        <v>27.9580718571133</v>
      </c>
      <c r="I5">
        <f>Bawana_NG!T5</f>
        <v>69.599999999999994</v>
      </c>
      <c r="J5">
        <f>Bawana_RLNG!T5</f>
        <v>0</v>
      </c>
      <c r="K5">
        <f>Bawana_Spot!T5</f>
        <v>143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817.03987239742787</v>
      </c>
      <c r="P5" s="77">
        <v>72.470000000000013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451.36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371.12</v>
      </c>
      <c r="AB5" s="117">
        <f>-STOA!P5</f>
        <v>0</v>
      </c>
      <c r="AC5">
        <f t="shared" si="0"/>
        <v>17.477303382183482</v>
      </c>
      <c r="AD5">
        <f t="shared" si="1"/>
        <v>1968.5798991386669</v>
      </c>
      <c r="AE5">
        <f>'IDT-1'!F5</f>
        <v>0</v>
      </c>
      <c r="AF5" s="26"/>
      <c r="AG5">
        <f t="shared" si="2"/>
        <v>1968.5798991386669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10.369258266309204</v>
      </c>
      <c r="F6">
        <f>GT_Spot!T6</f>
        <v>0</v>
      </c>
      <c r="G6">
        <f>PPCL_NG!T6</f>
        <v>23.14</v>
      </c>
      <c r="H6">
        <f>PPCL_Spot!T6</f>
        <v>27.9580718571133</v>
      </c>
      <c r="I6">
        <f>Bawana_NG!T6</f>
        <v>69.599999999999994</v>
      </c>
      <c r="J6">
        <f>Bawana_RLNG!T6</f>
        <v>0</v>
      </c>
      <c r="K6">
        <f>Bawana_Spot!T6</f>
        <v>143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797.71652385700054</v>
      </c>
      <c r="P6" s="77">
        <v>72.470000000000013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451.07000000000005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371.12</v>
      </c>
      <c r="AB6" s="117">
        <f>-STOA!P6</f>
        <v>0</v>
      </c>
      <c r="AC6">
        <f t="shared" si="0"/>
        <v>17.304705915027721</v>
      </c>
      <c r="AD6">
        <f t="shared" si="1"/>
        <v>1949.1391480653951</v>
      </c>
      <c r="AE6">
        <f>'IDT-1'!F6</f>
        <v>0</v>
      </c>
      <c r="AF6" s="26"/>
      <c r="AG6">
        <f t="shared" si="2"/>
        <v>1949.1391480653951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10.369258266309204</v>
      </c>
      <c r="F7">
        <f>GT_Spot!T7</f>
        <v>0</v>
      </c>
      <c r="G7">
        <f>PPCL_NG!T7</f>
        <v>23.14</v>
      </c>
      <c r="H7">
        <f>PPCL_Spot!T7</f>
        <v>27.9580718571133</v>
      </c>
      <c r="I7">
        <f>Bawana_NG!T7</f>
        <v>69.599999999999994</v>
      </c>
      <c r="J7">
        <f>Bawana_RLNG!T7</f>
        <v>0</v>
      </c>
      <c r="K7">
        <f>Bawana_Spot!T7</f>
        <v>143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749.40655039625381</v>
      </c>
      <c r="P7" s="77">
        <v>72.470000000000013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449.55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371.12</v>
      </c>
      <c r="AB7" s="117">
        <f>-STOA!P7</f>
        <v>0</v>
      </c>
      <c r="AC7">
        <f t="shared" si="0"/>
        <v>17.26571788707194</v>
      </c>
      <c r="AD7">
        <f t="shared" si="1"/>
        <v>1854.348162632604</v>
      </c>
      <c r="AE7">
        <f>'IDT-1'!F7</f>
        <v>-3.8069999999999999</v>
      </c>
      <c r="AF7" s="26"/>
      <c r="AG7">
        <f t="shared" si="2"/>
        <v>1850.541162632604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10.369258266309204</v>
      </c>
      <c r="F8">
        <f>GT_Spot!T8</f>
        <v>0</v>
      </c>
      <c r="G8">
        <f>PPCL_NG!T8</f>
        <v>23.14</v>
      </c>
      <c r="H8">
        <f>PPCL_Spot!T8</f>
        <v>27.9580718571133</v>
      </c>
      <c r="I8">
        <f>Bawana_NG!T8</f>
        <v>69.599999999999994</v>
      </c>
      <c r="J8">
        <f>Bawana_RLNG!T8</f>
        <v>0</v>
      </c>
      <c r="K8">
        <f>Bawana_Spot!T8</f>
        <v>143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749.40655039625381</v>
      </c>
      <c r="P8" s="77">
        <v>72.470000000000013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449.47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371.12</v>
      </c>
      <c r="AB8" s="117">
        <f>-STOA!P8</f>
        <v>0</v>
      </c>
      <c r="AC8">
        <f t="shared" si="0"/>
        <v>16.998670061406081</v>
      </c>
      <c r="AD8">
        <f t="shared" si="1"/>
        <v>1884.5352104582701</v>
      </c>
      <c r="AE8">
        <f>'IDT-1'!F8</f>
        <v>-27.067</v>
      </c>
      <c r="AF8" s="26"/>
      <c r="AG8">
        <f t="shared" si="2"/>
        <v>1857.4682104582701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10.369258266309204</v>
      </c>
      <c r="F9">
        <f>GT_Spot!T9</f>
        <v>0</v>
      </c>
      <c r="G9">
        <f>PPCL_NG!T9</f>
        <v>23.14</v>
      </c>
      <c r="H9">
        <f>PPCL_Spot!T9</f>
        <v>27.9580718571133</v>
      </c>
      <c r="I9">
        <f>Bawana_NG!T9</f>
        <v>69.599999999999994</v>
      </c>
      <c r="J9">
        <f>Bawana_RLNG!T9</f>
        <v>0</v>
      </c>
      <c r="K9">
        <f>Bawana_Spot!T9</f>
        <v>143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748.12126432688888</v>
      </c>
      <c r="P9" s="77">
        <v>72.470000000000013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448.95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371.12</v>
      </c>
      <c r="AB9" s="117">
        <f>-STOA!P9</f>
        <v>0</v>
      </c>
      <c r="AC9">
        <f t="shared" si="0"/>
        <v>16.849611631162741</v>
      </c>
      <c r="AD9">
        <f t="shared" si="1"/>
        <v>1897.8789828191486</v>
      </c>
      <c r="AE9">
        <f>'IDT-1'!F9</f>
        <v>-49.441000000000003</v>
      </c>
      <c r="AF9" s="26"/>
      <c r="AG9">
        <f t="shared" si="2"/>
        <v>1848.4379828191486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10.369258266309204</v>
      </c>
      <c r="F10">
        <f>GT_Spot!T10</f>
        <v>0</v>
      </c>
      <c r="G10">
        <f>PPCL_NG!T10</f>
        <v>23.14</v>
      </c>
      <c r="H10">
        <f>PPCL_Spot!T10</f>
        <v>27.9580718571133</v>
      </c>
      <c r="I10">
        <f>Bawana_NG!T10</f>
        <v>69.599999999999994</v>
      </c>
      <c r="J10">
        <f>Bawana_RLNG!T10</f>
        <v>0</v>
      </c>
      <c r="K10">
        <f>Bawana_Spot!T10</f>
        <v>143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765.14730581266383</v>
      </c>
      <c r="P10" s="77">
        <v>72.470000000000013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448.63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371.12</v>
      </c>
      <c r="AB10" s="117">
        <f>-STOA!P10</f>
        <v>0</v>
      </c>
      <c r="AC10">
        <f t="shared" si="0"/>
        <v>16.996624796237558</v>
      </c>
      <c r="AD10">
        <f t="shared" si="1"/>
        <v>1914.4380111398486</v>
      </c>
      <c r="AE10">
        <f>'IDT-1'!F10</f>
        <v>-74.225999999999999</v>
      </c>
      <c r="AF10" s="26"/>
      <c r="AG10">
        <f t="shared" si="2"/>
        <v>1840.2120111398485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10.369258266309204</v>
      </c>
      <c r="F11">
        <f>GT_Spot!T11</f>
        <v>0</v>
      </c>
      <c r="G11">
        <f>PPCL_NG!T11</f>
        <v>23.14</v>
      </c>
      <c r="H11">
        <f>PPCL_Spot!T11</f>
        <v>27.9580718571133</v>
      </c>
      <c r="I11">
        <f>Bawana_NG!T11</f>
        <v>69.599999999999994</v>
      </c>
      <c r="J11">
        <f>Bawana_RLNG!T11</f>
        <v>0</v>
      </c>
      <c r="K11">
        <f>Bawana_Spot!T11</f>
        <v>143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704.55471930017825</v>
      </c>
      <c r="P11" s="77">
        <v>72.470000000000013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450.27999999999992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370.92</v>
      </c>
      <c r="AB11" s="117">
        <f>-STOA!P11</f>
        <v>0</v>
      </c>
      <c r="AC11">
        <f t="shared" si="0"/>
        <v>16.831295135815498</v>
      </c>
      <c r="AD11">
        <f t="shared" si="1"/>
        <v>1815.4607542877852</v>
      </c>
      <c r="AE11">
        <f>'IDT-1'!F11</f>
        <v>-55</v>
      </c>
      <c r="AF11" s="26"/>
      <c r="AG11">
        <f t="shared" si="2"/>
        <v>1760.4607542877852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10.369258266309204</v>
      </c>
      <c r="F12">
        <f>GT_Spot!T12</f>
        <v>0</v>
      </c>
      <c r="G12">
        <f>PPCL_NG!T12</f>
        <v>23.14</v>
      </c>
      <c r="H12">
        <f>PPCL_Spot!T12</f>
        <v>27.9580718571133</v>
      </c>
      <c r="I12">
        <f>Bawana_NG!T12</f>
        <v>69.599999999999994</v>
      </c>
      <c r="J12">
        <f>Bawana_RLNG!T12</f>
        <v>0</v>
      </c>
      <c r="K12">
        <f>Bawana_Spot!T12</f>
        <v>143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698.09283794201315</v>
      </c>
      <c r="P12" s="77">
        <v>72.470000000000013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449.89999999999992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-38</v>
      </c>
      <c r="AA12" s="117">
        <f>STOA!J12</f>
        <v>370.92</v>
      </c>
      <c r="AB12" s="117">
        <f>-STOA!P12</f>
        <v>0</v>
      </c>
      <c r="AC12">
        <f t="shared" si="0"/>
        <v>16.753330324819256</v>
      </c>
      <c r="AD12">
        <f t="shared" si="1"/>
        <v>1810.6968377406163</v>
      </c>
      <c r="AE12">
        <f>'IDT-1'!F12</f>
        <v>-30</v>
      </c>
      <c r="AF12" s="26"/>
      <c r="AG12">
        <f t="shared" si="2"/>
        <v>1780.6968377406163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10.369258266309204</v>
      </c>
      <c r="F13">
        <f>GT_Spot!T13</f>
        <v>0</v>
      </c>
      <c r="G13">
        <f>PPCL_NG!T13</f>
        <v>23.14</v>
      </c>
      <c r="H13">
        <f>PPCL_Spot!T13</f>
        <v>27.9580718571133</v>
      </c>
      <c r="I13">
        <f>Bawana_NG!T13</f>
        <v>69.599999999999994</v>
      </c>
      <c r="J13">
        <f>Bawana_RLNG!T13</f>
        <v>0</v>
      </c>
      <c r="K13">
        <f>Bawana_Spot!T13</f>
        <v>143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693.92818379641301</v>
      </c>
      <c r="P13" s="77">
        <v>72.470000000000013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449.80999999999995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-70</v>
      </c>
      <c r="AA13" s="117">
        <f>STOA!J13</f>
        <v>370.92</v>
      </c>
      <c r="AB13" s="117">
        <f>-STOA!P13</f>
        <v>0</v>
      </c>
      <c r="AC13">
        <f t="shared" si="0"/>
        <v>16.999989449048226</v>
      </c>
      <c r="AD13">
        <f t="shared" si="1"/>
        <v>1774.1955244707874</v>
      </c>
      <c r="AE13">
        <f>'IDT-1'!F13</f>
        <v>-20</v>
      </c>
      <c r="AF13" s="26"/>
      <c r="AG13">
        <f t="shared" si="2"/>
        <v>1754.1955244707874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10.369258266309204</v>
      </c>
      <c r="F14">
        <f>GT_Spot!T14</f>
        <v>0</v>
      </c>
      <c r="G14">
        <f>PPCL_NG!T14</f>
        <v>23.14</v>
      </c>
      <c r="H14">
        <f>PPCL_Spot!T14</f>
        <v>27.9580718571133</v>
      </c>
      <c r="I14">
        <f>Bawana_NG!T14</f>
        <v>69.599999999999994</v>
      </c>
      <c r="J14">
        <f>Bawana_RLNG!T14</f>
        <v>0</v>
      </c>
      <c r="K14">
        <f>Bawana_Spot!T14</f>
        <v>143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693.92818379641301</v>
      </c>
      <c r="P14" s="77">
        <v>72.470000000000013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449.42999999999995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-113</v>
      </c>
      <c r="AA14" s="117">
        <f>STOA!J14</f>
        <v>370.92</v>
      </c>
      <c r="AB14" s="117">
        <f>-STOA!P14</f>
        <v>0</v>
      </c>
      <c r="AC14">
        <f t="shared" si="0"/>
        <v>17.866701946223369</v>
      </c>
      <c r="AD14">
        <f t="shared" si="1"/>
        <v>1674.9488119736122</v>
      </c>
      <c r="AE14">
        <f>'IDT-1'!F14</f>
        <v>0</v>
      </c>
      <c r="AF14" s="26"/>
      <c r="AG14">
        <f t="shared" si="2"/>
        <v>1674.9488119736122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10.369258266309204</v>
      </c>
      <c r="F15">
        <f>GT_Spot!T15</f>
        <v>0</v>
      </c>
      <c r="G15">
        <f>PPCL_NG!T15</f>
        <v>23.14</v>
      </c>
      <c r="H15">
        <f>PPCL_Spot!T15</f>
        <v>27.9580718571133</v>
      </c>
      <c r="I15">
        <f>Bawana_NG!T15</f>
        <v>69.599999999999994</v>
      </c>
      <c r="J15">
        <f>Bawana_RLNG!T15</f>
        <v>0</v>
      </c>
      <c r="K15">
        <f>Bawana_Spot!T15</f>
        <v>143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651.08888152741156</v>
      </c>
      <c r="P15" s="77">
        <v>28.99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427.28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</v>
      </c>
      <c r="AA15" s="117">
        <f>STOA!J15</f>
        <v>370.84000000000003</v>
      </c>
      <c r="AB15" s="117">
        <f>-STOA!P15</f>
        <v>0</v>
      </c>
      <c r="AC15">
        <f t="shared" si="0"/>
        <v>15.952630313859059</v>
      </c>
      <c r="AD15">
        <f t="shared" si="1"/>
        <v>1676.3135813369749</v>
      </c>
      <c r="AE15">
        <f>'IDT-1'!F15</f>
        <v>0</v>
      </c>
      <c r="AF15" s="26"/>
      <c r="AG15">
        <f t="shared" si="2"/>
        <v>1676.3135813369749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10.369258266309204</v>
      </c>
      <c r="F16">
        <f>GT_Spot!T16</f>
        <v>0</v>
      </c>
      <c r="G16">
        <f>PPCL_NG!T16</f>
        <v>23.14</v>
      </c>
      <c r="H16">
        <f>PPCL_Spot!T16</f>
        <v>27.9580718571133</v>
      </c>
      <c r="I16">
        <f>Bawana_NG!T16</f>
        <v>69.599999999999994</v>
      </c>
      <c r="J16">
        <f>Bawana_RLNG!T16</f>
        <v>0</v>
      </c>
      <c r="K16">
        <f>Bawana_Spot!T16</f>
        <v>143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684.11888772701172</v>
      </c>
      <c r="P16" s="77">
        <v>28.99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398.49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-37</v>
      </c>
      <c r="AA16" s="117">
        <f>STOA!J16</f>
        <v>370.84000000000003</v>
      </c>
      <c r="AB16" s="117">
        <f>-STOA!P16</f>
        <v>0</v>
      </c>
      <c r="AC16">
        <f t="shared" si="0"/>
        <v>15.785745435405051</v>
      </c>
      <c r="AD16">
        <f t="shared" si="1"/>
        <v>1703.7204724150295</v>
      </c>
      <c r="AE16">
        <f>'IDT-1'!F16</f>
        <v>0</v>
      </c>
      <c r="AF16" s="26"/>
      <c r="AG16">
        <f t="shared" si="2"/>
        <v>1703.7204724150295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10.369258266309204</v>
      </c>
      <c r="F17">
        <f>GT_Spot!T17</f>
        <v>0</v>
      </c>
      <c r="G17">
        <f>PPCL_NG!T17</f>
        <v>23.14</v>
      </c>
      <c r="H17">
        <f>PPCL_Spot!T17</f>
        <v>27.9580718571133</v>
      </c>
      <c r="I17">
        <f>Bawana_NG!T17</f>
        <v>69.599999999999994</v>
      </c>
      <c r="J17">
        <f>Bawana_RLNG!T17</f>
        <v>0</v>
      </c>
      <c r="K17">
        <f>Bawana_Spot!T17</f>
        <v>143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682.76018164861171</v>
      </c>
      <c r="P17" s="77">
        <v>28.99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398.67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-52</v>
      </c>
      <c r="AA17" s="117">
        <f>STOA!J17</f>
        <v>370.84000000000003</v>
      </c>
      <c r="AB17" s="117">
        <f>-STOA!P17</f>
        <v>0</v>
      </c>
      <c r="AC17">
        <f t="shared" si="0"/>
        <v>15.908544734748057</v>
      </c>
      <c r="AD17">
        <f t="shared" si="1"/>
        <v>1687.4189670372859</v>
      </c>
      <c r="AE17">
        <f>'IDT-1'!F17</f>
        <v>0</v>
      </c>
      <c r="AF17" s="26"/>
      <c r="AG17">
        <f t="shared" si="2"/>
        <v>1687.4189670372859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10.369258266309204</v>
      </c>
      <c r="F18">
        <f>GT_Spot!T18</f>
        <v>0</v>
      </c>
      <c r="G18">
        <f>PPCL_NG!T18</f>
        <v>23.14</v>
      </c>
      <c r="H18">
        <f>PPCL_Spot!T18</f>
        <v>27.9580718571133</v>
      </c>
      <c r="I18">
        <f>Bawana_NG!T18</f>
        <v>69.599999999999994</v>
      </c>
      <c r="J18">
        <f>Bawana_RLNG!T18</f>
        <v>0</v>
      </c>
      <c r="K18">
        <f>Bawana_Spot!T18</f>
        <v>143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682.76539878261167</v>
      </c>
      <c r="P18" s="77">
        <v>28.99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399.15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-72</v>
      </c>
      <c r="AA18" s="117">
        <f>STOA!J18</f>
        <v>370.84000000000003</v>
      </c>
      <c r="AB18" s="117">
        <f>-STOA!P18</f>
        <v>0</v>
      </c>
      <c r="AC18">
        <f t="shared" si="0"/>
        <v>16.090377195971168</v>
      </c>
      <c r="AD18">
        <f t="shared" si="1"/>
        <v>1667.7223517100633</v>
      </c>
      <c r="AE18">
        <f>'IDT-1'!F18</f>
        <v>0</v>
      </c>
      <c r="AF18" s="26"/>
      <c r="AG18">
        <f t="shared" si="2"/>
        <v>1667.7223517100633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11.019677996422184</v>
      </c>
      <c r="F19">
        <f>GT_Spot!T19</f>
        <v>0</v>
      </c>
      <c r="G19">
        <f>PPCL_NG!T19</f>
        <v>23.14</v>
      </c>
      <c r="H19">
        <f>PPCL_Spot!T19</f>
        <v>27.9580718571133</v>
      </c>
      <c r="I19">
        <f>Bawana_NG!T19</f>
        <v>69.599999999999994</v>
      </c>
      <c r="J19">
        <f>Bawana_RLNG!T19</f>
        <v>0</v>
      </c>
      <c r="K19">
        <f>Bawana_Spot!T19</f>
        <v>143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682.81547375634511</v>
      </c>
      <c r="P19" s="77">
        <v>28.99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398.39000000000004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-93</v>
      </c>
      <c r="AA19" s="117">
        <f>STOA!J19</f>
        <v>370.65000000000003</v>
      </c>
      <c r="AB19" s="117">
        <f>-STOA!P19</f>
        <v>0</v>
      </c>
      <c r="AC19">
        <f t="shared" si="0"/>
        <v>16.496575415385998</v>
      </c>
      <c r="AD19">
        <f t="shared" si="1"/>
        <v>1621.0666481944947</v>
      </c>
      <c r="AE19">
        <f>'IDT-1'!F19</f>
        <v>0</v>
      </c>
      <c r="AF19" s="26"/>
      <c r="AG19">
        <f t="shared" si="2"/>
        <v>1621.0666481944947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11.019677996422184</v>
      </c>
      <c r="F20">
        <f>GT_Spot!T20</f>
        <v>0</v>
      </c>
      <c r="G20">
        <f>PPCL_NG!T20</f>
        <v>23.14</v>
      </c>
      <c r="H20">
        <f>PPCL_Spot!T20</f>
        <v>27.9580718571133</v>
      </c>
      <c r="I20">
        <f>Bawana_NG!T20</f>
        <v>69.599999999999994</v>
      </c>
      <c r="J20">
        <f>Bawana_RLNG!T20</f>
        <v>0</v>
      </c>
      <c r="K20">
        <f>Bawana_Spot!T20</f>
        <v>143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681.67003565064965</v>
      </c>
      <c r="P20" s="77">
        <v>28.99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397.56000000000006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-112</v>
      </c>
      <c r="AA20" s="117">
        <f>STOA!J20</f>
        <v>370.65000000000003</v>
      </c>
      <c r="AB20" s="117">
        <f>-STOA!P20</f>
        <v>0</v>
      </c>
      <c r="AC20">
        <f t="shared" si="0"/>
        <v>16.425922794922709</v>
      </c>
      <c r="AD20">
        <f t="shared" si="1"/>
        <v>1625.1618627092628</v>
      </c>
      <c r="AE20">
        <f>'IDT-1'!F20</f>
        <v>0</v>
      </c>
      <c r="AF20" s="26"/>
      <c r="AG20">
        <f t="shared" si="2"/>
        <v>1625.1618627092628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11.019677996422184</v>
      </c>
      <c r="F21">
        <f>GT_Spot!T21</f>
        <v>0</v>
      </c>
      <c r="G21">
        <f>PPCL_NG!T21</f>
        <v>23.14</v>
      </c>
      <c r="H21">
        <f>PPCL_Spot!T21</f>
        <v>27.9580718571133</v>
      </c>
      <c r="I21">
        <f>Bawana_NG!T21</f>
        <v>69.599999999999994</v>
      </c>
      <c r="J21">
        <f>Bawana_RLNG!T21</f>
        <v>0</v>
      </c>
      <c r="K21">
        <f>Bawana_Spot!T21</f>
        <v>143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723.62170183788737</v>
      </c>
      <c r="P21" s="77">
        <v>72.470000000000013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428.23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-303</v>
      </c>
      <c r="AA21" s="117">
        <f>STOA!J21</f>
        <v>370.65000000000003</v>
      </c>
      <c r="AB21" s="117">
        <f>-STOA!P21</f>
        <v>0</v>
      </c>
      <c r="AC21">
        <f t="shared" si="0"/>
        <v>19.143339814109705</v>
      </c>
      <c r="AD21">
        <f t="shared" si="1"/>
        <v>1547.5461118773133</v>
      </c>
      <c r="AE21">
        <f>'IDT-1'!F21</f>
        <v>0</v>
      </c>
      <c r="AF21" s="26"/>
      <c r="AG21">
        <f t="shared" si="2"/>
        <v>1547.5461118773133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11.019677996422184</v>
      </c>
      <c r="F22">
        <f>GT_Spot!T22</f>
        <v>0</v>
      </c>
      <c r="G22">
        <f>PPCL_NG!T22</f>
        <v>23.14</v>
      </c>
      <c r="H22">
        <f>PPCL_Spot!T22</f>
        <v>27.9580718571133</v>
      </c>
      <c r="I22">
        <f>Bawana_NG!T22</f>
        <v>69.599999999999994</v>
      </c>
      <c r="J22">
        <f>Bawana_RLNG!T22</f>
        <v>0</v>
      </c>
      <c r="K22">
        <f>Bawana_Spot!T22</f>
        <v>143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718.18154057501101</v>
      </c>
      <c r="P22" s="77">
        <v>72.470000000000013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449.25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-322</v>
      </c>
      <c r="AA22" s="117">
        <f>STOA!J22</f>
        <v>370.65000000000003</v>
      </c>
      <c r="AB22" s="117">
        <f>-STOA!P22</f>
        <v>0</v>
      </c>
      <c r="AC22">
        <f t="shared" si="0"/>
        <v>19.874254817918104</v>
      </c>
      <c r="AD22">
        <f t="shared" si="1"/>
        <v>1591.7050356106283</v>
      </c>
      <c r="AE22">
        <f>'IDT-1'!F22</f>
        <v>0</v>
      </c>
      <c r="AF22" s="26"/>
      <c r="AG22">
        <f t="shared" si="2"/>
        <v>1591.7050356106283</v>
      </c>
      <c r="AI22" s="75">
        <f>PXIL!J22</f>
        <v>0</v>
      </c>
      <c r="AJ22" s="75">
        <f>PXIL!P22</f>
        <v>0</v>
      </c>
      <c r="AK22" s="75">
        <f>RTM_IEX!J22</f>
        <v>48.31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11.019108280254779</v>
      </c>
      <c r="F23">
        <f>GT_Spot!T23</f>
        <v>0</v>
      </c>
      <c r="G23">
        <f>PPCL_NG!T23</f>
        <v>23.14</v>
      </c>
      <c r="H23">
        <f>PPCL_Spot!T23</f>
        <v>27.9580718571133</v>
      </c>
      <c r="I23">
        <f>Bawana_NG!T23</f>
        <v>69.599999999999994</v>
      </c>
      <c r="J23">
        <f>Bawana_RLNG!T23</f>
        <v>0</v>
      </c>
      <c r="K23">
        <f>Bawana_Spot!T23</f>
        <v>143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718.12842917133548</v>
      </c>
      <c r="P23" s="77">
        <v>72.470000000000013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447.82000000000005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-347</v>
      </c>
      <c r="AA23" s="117">
        <f>STOA!J23</f>
        <v>370.47</v>
      </c>
      <c r="AB23" s="117">
        <f>-STOA!P23</f>
        <v>0</v>
      </c>
      <c r="AC23">
        <f t="shared" si="0"/>
        <v>19.911463612118368</v>
      </c>
      <c r="AD23">
        <f t="shared" si="1"/>
        <v>1545.6741456965856</v>
      </c>
      <c r="AE23">
        <f>'IDT-1'!F23</f>
        <v>0</v>
      </c>
      <c r="AF23" s="26"/>
      <c r="AG23">
        <f t="shared" si="2"/>
        <v>1545.6741456965856</v>
      </c>
      <c r="AI23" s="75">
        <f>PXIL!J23</f>
        <v>0</v>
      </c>
      <c r="AJ23" s="75">
        <f>PXIL!P23</f>
        <v>0</v>
      </c>
      <c r="AK23" s="75">
        <f>RTM_IEX!J23</f>
        <v>28.98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11.019108280254779</v>
      </c>
      <c r="F24">
        <f>GT_Spot!T24</f>
        <v>0</v>
      </c>
      <c r="G24">
        <f>PPCL_NG!T24</f>
        <v>23.14</v>
      </c>
      <c r="H24">
        <f>PPCL_Spot!T24</f>
        <v>27.9580718571133</v>
      </c>
      <c r="I24">
        <f>Bawana_NG!T24</f>
        <v>69.599999999999994</v>
      </c>
      <c r="J24">
        <f>Bawana_RLNG!T24</f>
        <v>0</v>
      </c>
      <c r="K24">
        <f>Bawana_Spot!T24</f>
        <v>143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722.29308301013555</v>
      </c>
      <c r="P24" s="77">
        <v>72.470000000000013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447.12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-375</v>
      </c>
      <c r="AA24" s="117">
        <f>STOA!J24</f>
        <v>370.47</v>
      </c>
      <c r="AB24" s="117">
        <f>-STOA!P24</f>
        <v>0</v>
      </c>
      <c r="AC24">
        <f t="shared" si="0"/>
        <v>20.190540136521278</v>
      </c>
      <c r="AD24">
        <f t="shared" si="1"/>
        <v>1520.8597230109822</v>
      </c>
      <c r="AE24">
        <f>'IDT-1'!F24</f>
        <v>0</v>
      </c>
      <c r="AF24" s="26"/>
      <c r="AG24">
        <f t="shared" si="2"/>
        <v>1520.8597230109822</v>
      </c>
      <c r="AI24" s="75">
        <f>PXIL!J24</f>
        <v>0</v>
      </c>
      <c r="AJ24" s="75">
        <f>PXIL!P24</f>
        <v>0</v>
      </c>
      <c r="AK24" s="75">
        <f>RTM_IEX!J24</f>
        <v>28.98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11.019108280254779</v>
      </c>
      <c r="F25">
        <f>GT_Spot!T25</f>
        <v>0</v>
      </c>
      <c r="G25">
        <f>PPCL_NG!T25</f>
        <v>23.14</v>
      </c>
      <c r="H25">
        <f>PPCL_Spot!T25</f>
        <v>27.9580718571133</v>
      </c>
      <c r="I25">
        <f>Bawana_NG!T25</f>
        <v>69.599999999999994</v>
      </c>
      <c r="J25">
        <f>Bawana_RLNG!T25</f>
        <v>0</v>
      </c>
      <c r="K25">
        <f>Bawana_Spot!T25</f>
        <v>143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728.35998678874716</v>
      </c>
      <c r="P25" s="77">
        <v>72.470000000000013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446.82000000000005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-412</v>
      </c>
      <c r="AA25" s="117">
        <f>STOA!J25</f>
        <v>370.47</v>
      </c>
      <c r="AB25" s="117">
        <f>-STOA!P25</f>
        <v>0</v>
      </c>
      <c r="AC25">
        <f t="shared" si="0"/>
        <v>20.654875608094287</v>
      </c>
      <c r="AD25">
        <f t="shared" si="1"/>
        <v>1498.8322913180211</v>
      </c>
      <c r="AE25">
        <f>'IDT-1'!F25</f>
        <v>0</v>
      </c>
      <c r="AF25" s="26"/>
      <c r="AG25">
        <f t="shared" si="2"/>
        <v>1498.8322913180211</v>
      </c>
      <c r="AI25" s="75">
        <f>PXIL!J25</f>
        <v>0</v>
      </c>
      <c r="AJ25" s="75">
        <f>PXIL!P25</f>
        <v>0</v>
      </c>
      <c r="AK25" s="75">
        <f>RTM_IEX!J25</f>
        <v>38.65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11.019108280254779</v>
      </c>
      <c r="F26">
        <f>GT_Spot!T26</f>
        <v>0</v>
      </c>
      <c r="G26">
        <f>PPCL_NG!T26</f>
        <v>23.14</v>
      </c>
      <c r="H26">
        <f>PPCL_Spot!T26</f>
        <v>27.9580718571133</v>
      </c>
      <c r="I26">
        <f>Bawana_NG!T26</f>
        <v>69.599999999999994</v>
      </c>
      <c r="J26">
        <f>Bawana_RLNG!T26</f>
        <v>0</v>
      </c>
      <c r="K26">
        <f>Bawana_Spot!T26</f>
        <v>143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728.35998981014689</v>
      </c>
      <c r="P26" s="77">
        <v>72.470000000000013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0.5</v>
      </c>
      <c r="U26" s="78">
        <f>SUMPRODUCT(LTA!F26:AJ26,LTA!F$102:AJ$102,LTA!F$105:AJ$105)</f>
        <v>440.91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-439</v>
      </c>
      <c r="AA26" s="117">
        <f>STOA!J26</f>
        <v>370.47</v>
      </c>
      <c r="AB26" s="117">
        <f>-STOA!P26</f>
        <v>0</v>
      </c>
      <c r="AC26">
        <f t="shared" si="0"/>
        <v>20.846977077781876</v>
      </c>
      <c r="AD26">
        <f t="shared" si="1"/>
        <v>1466.2301928697332</v>
      </c>
      <c r="AE26">
        <f>'IDT-1'!F26</f>
        <v>0</v>
      </c>
      <c r="AF26" s="26"/>
      <c r="AG26">
        <f t="shared" si="2"/>
        <v>1466.2301928697332</v>
      </c>
      <c r="AI26" s="75">
        <f>PXIL!J26</f>
        <v>0</v>
      </c>
      <c r="AJ26" s="75">
        <f>PXIL!P26</f>
        <v>0</v>
      </c>
      <c r="AK26" s="75">
        <f>RTM_IEX!J26</f>
        <v>38.65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11.019108280254779</v>
      </c>
      <c r="F27">
        <f>GT_Spot!T27</f>
        <v>0</v>
      </c>
      <c r="G27">
        <f>PPCL_NG!T27</f>
        <v>23.14</v>
      </c>
      <c r="H27">
        <f>PPCL_Spot!T27</f>
        <v>27.9580718571133</v>
      </c>
      <c r="I27">
        <f>Bawana_NG!T27</f>
        <v>69.599999999999994</v>
      </c>
      <c r="J27">
        <f>Bawana_RLNG!T27</f>
        <v>0</v>
      </c>
      <c r="K27">
        <f>Bawana_Spot!T27</f>
        <v>143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729.58201374820624</v>
      </c>
      <c r="P27" s="77">
        <v>72.470000000000013</v>
      </c>
      <c r="Q27" s="77">
        <v>0</v>
      </c>
      <c r="R27" s="80">
        <v>0</v>
      </c>
      <c r="S27" s="80">
        <v>0</v>
      </c>
      <c r="T27" s="78">
        <f>SUMPRODUCT(LTA!F27:AJ27,LTA!F$101:AJ$101,LTA!F$105:AJ$105)</f>
        <v>1.76</v>
      </c>
      <c r="U27" s="78">
        <f>SUMPRODUCT(LTA!F27:AJ27,LTA!F$102:AJ$102,LTA!F$105:AJ$105)</f>
        <v>439.84999999999997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-491</v>
      </c>
      <c r="AA27" s="117">
        <f>STOA!J27</f>
        <v>370.37</v>
      </c>
      <c r="AB27" s="117">
        <f>-STOA!P27</f>
        <v>0</v>
      </c>
      <c r="AC27">
        <f t="shared" si="0"/>
        <v>20.980153519590953</v>
      </c>
      <c r="AD27">
        <f t="shared" si="1"/>
        <v>1376.7690403659833</v>
      </c>
      <c r="AE27">
        <f>'IDT-1'!F27</f>
        <v>0</v>
      </c>
      <c r="AF27" s="26"/>
      <c r="AG27">
        <f t="shared" si="2"/>
        <v>1376.7690403659833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11.019108280254779</v>
      </c>
      <c r="F28">
        <f>GT_Spot!T28</f>
        <v>0</v>
      </c>
      <c r="G28">
        <f>PPCL_NG!T28</f>
        <v>23.14</v>
      </c>
      <c r="H28">
        <f>PPCL_Spot!T28</f>
        <v>27.9580718571133</v>
      </c>
      <c r="I28">
        <f>Bawana_NG!T28</f>
        <v>69.599999999999994</v>
      </c>
      <c r="J28">
        <f>Bawana_RLNG!T28</f>
        <v>0</v>
      </c>
      <c r="K28">
        <f>Bawana_Spot!T28</f>
        <v>143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729.58103471034701</v>
      </c>
      <c r="P28" s="77">
        <v>72.470000000000013</v>
      </c>
      <c r="Q28" s="77">
        <v>0</v>
      </c>
      <c r="R28" s="80">
        <v>0.48732240437158469</v>
      </c>
      <c r="S28" s="80">
        <v>0</v>
      </c>
      <c r="T28" s="78">
        <f>SUMPRODUCT(LTA!F28:AJ28,LTA!F$101:AJ$101,LTA!F$105:AJ$105)</f>
        <v>3.46</v>
      </c>
      <c r="U28" s="78">
        <f>SUMPRODUCT(LTA!F28:AJ28,LTA!F$102:AJ$102,LTA!F$105:AJ$105)</f>
        <v>443.72999999999996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-516</v>
      </c>
      <c r="AA28" s="117">
        <f>STOA!J28</f>
        <v>370.37</v>
      </c>
      <c r="AB28" s="117">
        <f>-STOA!P28</f>
        <v>0</v>
      </c>
      <c r="AC28">
        <f t="shared" si="0"/>
        <v>21.765626529271149</v>
      </c>
      <c r="AD28">
        <f t="shared" si="1"/>
        <v>1415.0199107228157</v>
      </c>
      <c r="AE28">
        <f>'IDT-1'!F28</f>
        <v>0</v>
      </c>
      <c r="AF28" s="26"/>
      <c r="AG28">
        <f t="shared" si="2"/>
        <v>1415.0199107228157</v>
      </c>
      <c r="AI28" s="75">
        <f>PXIL!J28</f>
        <v>0</v>
      </c>
      <c r="AJ28" s="75">
        <f>PXIL!P28</f>
        <v>0</v>
      </c>
      <c r="AK28" s="75">
        <f>RTM_IEX!J28</f>
        <v>57.97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11.019108280254779</v>
      </c>
      <c r="F29">
        <f>GT_Spot!T29</f>
        <v>0</v>
      </c>
      <c r="G29">
        <f>PPCL_NG!T29</f>
        <v>23.14</v>
      </c>
      <c r="H29">
        <f>PPCL_Spot!T29</f>
        <v>27.9580718571133</v>
      </c>
      <c r="I29">
        <f>Bawana_NG!T29</f>
        <v>69.599999999999994</v>
      </c>
      <c r="J29">
        <f>Bawana_RLNG!T29</f>
        <v>0</v>
      </c>
      <c r="K29">
        <f>Bawana_Spot!T29</f>
        <v>143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758.56605185098567</v>
      </c>
      <c r="P29" s="77">
        <v>72.470000000000013</v>
      </c>
      <c r="Q29" s="77">
        <v>0</v>
      </c>
      <c r="R29" s="80">
        <v>5.3073329984932185</v>
      </c>
      <c r="S29" s="80">
        <v>0</v>
      </c>
      <c r="T29" s="78">
        <f>SUMPRODUCT(LTA!F29:AJ29,LTA!F$101:AJ$101,LTA!F$105:AJ$105)</f>
        <v>5.77</v>
      </c>
      <c r="U29" s="78">
        <f>SUMPRODUCT(LTA!F29:AJ29,LTA!F$102:AJ$102,LTA!F$105:AJ$105)</f>
        <v>444.16999999999996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-547</v>
      </c>
      <c r="AA29" s="117">
        <f>STOA!J29</f>
        <v>370.37</v>
      </c>
      <c r="AB29" s="117">
        <f>-STOA!P29</f>
        <v>0</v>
      </c>
      <c r="AC29">
        <f t="shared" si="0"/>
        <v>22.362532726525092</v>
      </c>
      <c r="AD29">
        <f t="shared" si="1"/>
        <v>1419.9780322603215</v>
      </c>
      <c r="AE29">
        <f>'IDT-1'!F29</f>
        <v>0</v>
      </c>
      <c r="AF29" s="26"/>
      <c r="AG29">
        <f t="shared" si="2"/>
        <v>1419.9780322603215</v>
      </c>
      <c r="AI29" s="75">
        <f>PXIL!J29</f>
        <v>0</v>
      </c>
      <c r="AJ29" s="75">
        <f>PXIL!P29</f>
        <v>0</v>
      </c>
      <c r="AK29" s="75">
        <f>RTM_IEX!J29</f>
        <v>57.97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11.019108280254779</v>
      </c>
      <c r="F30">
        <f>GT_Spot!T30</f>
        <v>0</v>
      </c>
      <c r="G30">
        <f>PPCL_NG!T30</f>
        <v>23.14</v>
      </c>
      <c r="H30">
        <f>PPCL_Spot!T30</f>
        <v>27.9580718571133</v>
      </c>
      <c r="I30">
        <f>Bawana_NG!T30</f>
        <v>69.599999999999994</v>
      </c>
      <c r="J30">
        <f>Bawana_RLNG!T30</f>
        <v>0</v>
      </c>
      <c r="K30">
        <f>Bawana_Spot!T30</f>
        <v>143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758.56869707250598</v>
      </c>
      <c r="P30" s="77">
        <v>72.470000000000013</v>
      </c>
      <c r="Q30" s="77">
        <v>0</v>
      </c>
      <c r="R30" s="80">
        <v>11.289999999999997</v>
      </c>
      <c r="S30" s="80">
        <v>0</v>
      </c>
      <c r="T30" s="78">
        <f>SUMPRODUCT(LTA!F30:AJ30,LTA!F$101:AJ$101,LTA!F$105:AJ$105)</f>
        <v>8.9</v>
      </c>
      <c r="U30" s="78">
        <f>SUMPRODUCT(LTA!F30:AJ30,LTA!F$102:AJ$102,LTA!F$105:AJ$105)</f>
        <v>447.73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-567</v>
      </c>
      <c r="AA30" s="117">
        <f>STOA!J30</f>
        <v>370.37</v>
      </c>
      <c r="AB30" s="117">
        <f>-STOA!P30</f>
        <v>0</v>
      </c>
      <c r="AC30">
        <f t="shared" si="0"/>
        <v>22.396526024531639</v>
      </c>
      <c r="AD30">
        <f t="shared" si="1"/>
        <v>1383.6293511853426</v>
      </c>
      <c r="AE30">
        <f>'IDT-1'!F30</f>
        <v>0</v>
      </c>
      <c r="AF30" s="26"/>
      <c r="AG30">
        <f t="shared" si="2"/>
        <v>1383.6293511853426</v>
      </c>
      <c r="AI30" s="75">
        <f>PXIL!J30</f>
        <v>0</v>
      </c>
      <c r="AJ30" s="75">
        <f>PXIL!P30</f>
        <v>0</v>
      </c>
      <c r="AK30" s="75">
        <f>RTM_IEX!J30</f>
        <v>28.98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11.019108280254779</v>
      </c>
      <c r="F31">
        <f>GT_Spot!T31</f>
        <v>0</v>
      </c>
      <c r="G31">
        <f>PPCL_NG!T31</f>
        <v>23.14</v>
      </c>
      <c r="H31">
        <f>PPCL_Spot!T31</f>
        <v>27.9580718571133</v>
      </c>
      <c r="I31">
        <f>Bawana_NG!T31</f>
        <v>69.599999999999994</v>
      </c>
      <c r="J31">
        <f>Bawana_RLNG!T31</f>
        <v>0</v>
      </c>
      <c r="K31">
        <f>Bawana_Spot!T31</f>
        <v>143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706.74879349442642</v>
      </c>
      <c r="P31" s="77">
        <v>28.99</v>
      </c>
      <c r="Q31" s="77">
        <v>0</v>
      </c>
      <c r="R31" s="80">
        <v>16.64</v>
      </c>
      <c r="S31" s="80">
        <v>0</v>
      </c>
      <c r="T31" s="78">
        <f>SUMPRODUCT(LTA!F31:AJ31,LTA!F$101:AJ$101,LTA!F$105:AJ$105)</f>
        <v>18.400000000000002</v>
      </c>
      <c r="U31" s="78">
        <f>SUMPRODUCT(LTA!F31:AJ31,LTA!F$102:AJ$102,LTA!F$105:AJ$105)</f>
        <v>445.97999999999996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-472.3</v>
      </c>
      <c r="AA31" s="117">
        <f>STOA!J31</f>
        <v>370.19000000000005</v>
      </c>
      <c r="AB31" s="117">
        <f>-STOA!P31</f>
        <v>0</v>
      </c>
      <c r="AC31">
        <f t="shared" si="0"/>
        <v>20.575800196692647</v>
      </c>
      <c r="AD31">
        <f t="shared" si="1"/>
        <v>1368.7901734351021</v>
      </c>
      <c r="AE31">
        <f>'IDT-1'!F31</f>
        <v>0</v>
      </c>
      <c r="AF31" s="26"/>
      <c r="AG31">
        <f t="shared" si="2"/>
        <v>1368.7901734351021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11.019108280254779</v>
      </c>
      <c r="F32">
        <f>GT_Spot!T32</f>
        <v>0</v>
      </c>
      <c r="G32">
        <f>PPCL_NG!T32</f>
        <v>23.14</v>
      </c>
      <c r="H32">
        <f>PPCL_Spot!T32</f>
        <v>27.9580718571133</v>
      </c>
      <c r="I32">
        <f>Bawana_NG!T32</f>
        <v>69.599999999999994</v>
      </c>
      <c r="J32">
        <f>Bawana_RLNG!T32</f>
        <v>0</v>
      </c>
      <c r="K32">
        <f>Bawana_Spot!T32</f>
        <v>143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685.01615537836096</v>
      </c>
      <c r="P32" s="77">
        <v>28.99</v>
      </c>
      <c r="Q32" s="77">
        <v>0</v>
      </c>
      <c r="R32" s="80">
        <v>19.2</v>
      </c>
      <c r="S32" s="80">
        <v>0</v>
      </c>
      <c r="T32" s="78">
        <f>SUMPRODUCT(LTA!F32:AJ32,LTA!F$101:AJ$101,LTA!F$105:AJ$105)</f>
        <v>25.65</v>
      </c>
      <c r="U32" s="78">
        <f>SUMPRODUCT(LTA!F32:AJ32,LTA!F$102:AJ$102,LTA!F$105:AJ$105)</f>
        <v>447.65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-323</v>
      </c>
      <c r="AA32" s="117">
        <f>STOA!J32</f>
        <v>370.19000000000005</v>
      </c>
      <c r="AB32" s="117">
        <f>-STOA!P32</f>
        <v>0</v>
      </c>
      <c r="AC32">
        <f t="shared" si="0"/>
        <v>20.047885294427036</v>
      </c>
      <c r="AD32">
        <f t="shared" si="1"/>
        <v>1408.3654502213021</v>
      </c>
      <c r="AE32">
        <f>'IDT-1'!F32</f>
        <v>0</v>
      </c>
      <c r="AF32" s="26"/>
      <c r="AG32">
        <f t="shared" si="2"/>
        <v>1408.3654502213021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11.019108280254779</v>
      </c>
      <c r="F33">
        <f>GT_Spot!T33</f>
        <v>0</v>
      </c>
      <c r="G33">
        <f>PPCL_NG!T33</f>
        <v>23.14</v>
      </c>
      <c r="H33">
        <f>PPCL_Spot!T33</f>
        <v>27.9580718571133</v>
      </c>
      <c r="I33">
        <f>Bawana_NG!T33</f>
        <v>69.599999999999994</v>
      </c>
      <c r="J33">
        <f>Bawana_RLNG!T33</f>
        <v>0</v>
      </c>
      <c r="K33">
        <f>Bawana_Spot!T33</f>
        <v>143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688.74855454606745</v>
      </c>
      <c r="P33" s="77">
        <v>28.99</v>
      </c>
      <c r="Q33" s="77">
        <v>0</v>
      </c>
      <c r="R33" s="80">
        <v>19.2</v>
      </c>
      <c r="S33" s="80">
        <v>0</v>
      </c>
      <c r="T33" s="78">
        <f>SUMPRODUCT(LTA!F33:AJ33,LTA!F$101:AJ$101,LTA!F$105:AJ$105)</f>
        <v>32.94</v>
      </c>
      <c r="U33" s="78">
        <f>SUMPRODUCT(LTA!F33:AJ33,LTA!F$102:AJ$102,LTA!F$105:AJ$105)</f>
        <v>449.65000000000003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-335</v>
      </c>
      <c r="AA33" s="117">
        <f>STOA!J33</f>
        <v>370.19000000000005</v>
      </c>
      <c r="AB33" s="117">
        <f>-STOA!P33</f>
        <v>0</v>
      </c>
      <c r="AC33">
        <f t="shared" si="0"/>
        <v>21.068051414366781</v>
      </c>
      <c r="AD33">
        <f t="shared" si="1"/>
        <v>1318.3676832690689</v>
      </c>
      <c r="AE33">
        <f>'IDT-1'!F33</f>
        <v>0</v>
      </c>
      <c r="AF33" s="26"/>
      <c r="AG33">
        <f t="shared" si="2"/>
        <v>1318.3676832690689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-190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11.019108280254779</v>
      </c>
      <c r="F34">
        <f>GT_Spot!T34</f>
        <v>0</v>
      </c>
      <c r="G34">
        <f>PPCL_NG!T34</f>
        <v>23.14</v>
      </c>
      <c r="H34">
        <f>PPCL_Spot!T34</f>
        <v>27.9580718571133</v>
      </c>
      <c r="I34">
        <f>Bawana_NG!T34</f>
        <v>69.599999999999994</v>
      </c>
      <c r="J34">
        <f>Bawana_RLNG!T34</f>
        <v>0</v>
      </c>
      <c r="K34">
        <f>Bawana_Spot!T34</f>
        <v>143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688.74846881680207</v>
      </c>
      <c r="P34" s="77">
        <v>28.99</v>
      </c>
      <c r="Q34" s="77">
        <v>0</v>
      </c>
      <c r="R34" s="80">
        <v>19.2</v>
      </c>
      <c r="S34" s="80">
        <v>0</v>
      </c>
      <c r="T34" s="78">
        <f>SUMPRODUCT(LTA!F34:AJ34,LTA!F$101:AJ$101,LTA!F$105:AJ$105)</f>
        <v>40.32</v>
      </c>
      <c r="U34" s="78">
        <f>SUMPRODUCT(LTA!F34:AJ34,LTA!F$102:AJ$102,LTA!F$105:AJ$105)</f>
        <v>451.96999999999997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-352</v>
      </c>
      <c r="AA34" s="117">
        <f>STOA!J34</f>
        <v>370.19000000000005</v>
      </c>
      <c r="AB34" s="117">
        <f>-STOA!P34</f>
        <v>0</v>
      </c>
      <c r="AC34">
        <f t="shared" si="0"/>
        <v>21.748245203936328</v>
      </c>
      <c r="AD34">
        <f t="shared" si="1"/>
        <v>1260.3874037502339</v>
      </c>
      <c r="AE34">
        <f>'IDT-1'!F34</f>
        <v>0</v>
      </c>
      <c r="AF34" s="26"/>
      <c r="AG34">
        <f t="shared" si="2"/>
        <v>1260.3874037502339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11.019677996422184</v>
      </c>
      <c r="F35">
        <f>GT_Spot!T35</f>
        <v>0</v>
      </c>
      <c r="G35">
        <f>PPCL_NG!T35</f>
        <v>23.14</v>
      </c>
      <c r="H35">
        <f>PPCL_Spot!T35</f>
        <v>27.9580718571133</v>
      </c>
      <c r="I35">
        <f>Bawana_NG!T35</f>
        <v>69.599999999999994</v>
      </c>
      <c r="J35">
        <f>Bawana_RLNG!T35</f>
        <v>0</v>
      </c>
      <c r="K35">
        <f>Bawana_Spot!T35</f>
        <v>143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689.49077466221991</v>
      </c>
      <c r="P35" s="77">
        <v>30.2</v>
      </c>
      <c r="Q35" s="77">
        <v>0</v>
      </c>
      <c r="R35" s="80">
        <v>19.2</v>
      </c>
      <c r="S35" s="80">
        <v>0</v>
      </c>
      <c r="T35" s="78">
        <f>SUMPRODUCT(LTA!F35:AJ35,LTA!F$101:AJ$101,LTA!F$105:AJ$105)</f>
        <v>47.910000000000004</v>
      </c>
      <c r="U35" s="78">
        <f>SUMPRODUCT(LTA!F35:AJ35,LTA!F$102:AJ$102,LTA!F$105:AJ$105)</f>
        <v>410.74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-369</v>
      </c>
      <c r="AA35" s="117">
        <f>STOA!J35</f>
        <v>370.09000000000003</v>
      </c>
      <c r="AB35" s="117">
        <f>-STOA!P35</f>
        <v>0</v>
      </c>
      <c r="AC35">
        <f t="shared" si="0"/>
        <v>20.82041519975802</v>
      </c>
      <c r="AD35">
        <f t="shared" si="1"/>
        <v>1302.5281093159974</v>
      </c>
      <c r="AE35">
        <f>'IDT-1'!F35</f>
        <v>0</v>
      </c>
      <c r="AF35" s="26"/>
      <c r="AG35">
        <f t="shared" si="2"/>
        <v>1302.5281093159974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11.019677996422184</v>
      </c>
      <c r="F36">
        <f>GT_Spot!T36</f>
        <v>0</v>
      </c>
      <c r="G36">
        <f>PPCL_NG!T36</f>
        <v>23.14</v>
      </c>
      <c r="H36">
        <f>PPCL_Spot!T36</f>
        <v>27.9580718571133</v>
      </c>
      <c r="I36">
        <f>Bawana_NG!T36</f>
        <v>69.599999999999994</v>
      </c>
      <c r="J36">
        <f>Bawana_RLNG!T36</f>
        <v>0</v>
      </c>
      <c r="K36">
        <f>Bawana_Spot!T36</f>
        <v>143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689.20041344562139</v>
      </c>
      <c r="P36" s="77">
        <v>28.99</v>
      </c>
      <c r="Q36" s="77">
        <v>0</v>
      </c>
      <c r="R36" s="80">
        <v>19.2</v>
      </c>
      <c r="S36" s="80">
        <v>0</v>
      </c>
      <c r="T36" s="78">
        <f>SUMPRODUCT(LTA!F36:AJ36,LTA!F$101:AJ$101,LTA!F$105:AJ$105)</f>
        <v>55.72</v>
      </c>
      <c r="U36" s="78">
        <f>SUMPRODUCT(LTA!F36:AJ36,LTA!F$102:AJ$102,LTA!F$105:AJ$105)</f>
        <v>373.53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-376</v>
      </c>
      <c r="AA36" s="117">
        <f>STOA!J36</f>
        <v>370.09000000000003</v>
      </c>
      <c r="AB36" s="117">
        <f>-STOA!P36</f>
        <v>0</v>
      </c>
      <c r="AC36">
        <f t="shared" si="0"/>
        <v>19.811607436709743</v>
      </c>
      <c r="AD36">
        <f t="shared" si="1"/>
        <v>1355.6365558624473</v>
      </c>
      <c r="AE36">
        <f>'IDT-1'!F36</f>
        <v>0</v>
      </c>
      <c r="AF36" s="26"/>
      <c r="AG36">
        <f t="shared" si="2"/>
        <v>1355.6365558624473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11.347644603458559</v>
      </c>
      <c r="F37">
        <f>GT_Spot!T37</f>
        <v>0</v>
      </c>
      <c r="G37">
        <f>PPCL_NG!T37</f>
        <v>23.14</v>
      </c>
      <c r="H37">
        <f>PPCL_Spot!T37</f>
        <v>27.9580718571133</v>
      </c>
      <c r="I37">
        <f>Bawana_NG!T37</f>
        <v>69.599999999999994</v>
      </c>
      <c r="J37">
        <f>Bawana_RLNG!T37</f>
        <v>0</v>
      </c>
      <c r="K37">
        <f>Bawana_Spot!T37</f>
        <v>143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685.98718398687663</v>
      </c>
      <c r="P37" s="77">
        <v>28.99</v>
      </c>
      <c r="Q37" s="77">
        <v>0</v>
      </c>
      <c r="R37" s="80">
        <v>19.2</v>
      </c>
      <c r="S37" s="80">
        <v>0</v>
      </c>
      <c r="T37" s="78">
        <f>SUMPRODUCT(LTA!F37:AJ37,LTA!F$101:AJ$101,LTA!F$105:AJ$105)</f>
        <v>63.17</v>
      </c>
      <c r="U37" s="78">
        <f>SUMPRODUCT(LTA!F37:AJ37,LTA!F$102:AJ$102,LTA!F$105:AJ$105)</f>
        <v>339.71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-388</v>
      </c>
      <c r="AA37" s="117">
        <f>STOA!J37</f>
        <v>370.09000000000003</v>
      </c>
      <c r="AB37" s="117">
        <f>-STOA!P37</f>
        <v>0</v>
      </c>
      <c r="AC37">
        <f t="shared" si="0"/>
        <v>19.394354828215192</v>
      </c>
      <c r="AD37">
        <f t="shared" si="1"/>
        <v>1344.7985456192334</v>
      </c>
      <c r="AE37">
        <f>'IDT-1'!F37</f>
        <v>0</v>
      </c>
      <c r="AF37" s="26"/>
      <c r="AG37">
        <f t="shared" si="2"/>
        <v>1344.7985456192334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11.019108280254779</v>
      </c>
      <c r="F38">
        <f>GT_Spot!T38</f>
        <v>0</v>
      </c>
      <c r="G38">
        <f>PPCL_NG!T38</f>
        <v>23.14</v>
      </c>
      <c r="H38">
        <f>PPCL_Spot!T38</f>
        <v>27.9580718571133</v>
      </c>
      <c r="I38">
        <f>Bawana_NG!T38</f>
        <v>69.599999999999994</v>
      </c>
      <c r="J38">
        <f>Bawana_RLNG!T38</f>
        <v>0</v>
      </c>
      <c r="K38">
        <f>Bawana_Spot!T38</f>
        <v>143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669.38342979154493</v>
      </c>
      <c r="P38" s="77">
        <v>28.99</v>
      </c>
      <c r="Q38" s="77">
        <v>0</v>
      </c>
      <c r="R38" s="80">
        <v>19.2</v>
      </c>
      <c r="S38" s="80">
        <v>0</v>
      </c>
      <c r="T38" s="78">
        <f>SUMPRODUCT(LTA!F38:AJ38,LTA!F$101:AJ$101,LTA!F$105:AJ$105)</f>
        <v>70.600000000000009</v>
      </c>
      <c r="U38" s="78">
        <f>SUMPRODUCT(LTA!F38:AJ38,LTA!F$102:AJ$102,LTA!F$105:AJ$105)</f>
        <v>348.01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-357</v>
      </c>
      <c r="AA38" s="117">
        <f>STOA!J38</f>
        <v>370.09000000000003</v>
      </c>
      <c r="AB38" s="117">
        <f>-STOA!P38</f>
        <v>0</v>
      </c>
      <c r="AC38">
        <f t="shared" si="0"/>
        <v>19.108552718464022</v>
      </c>
      <c r="AD38">
        <f t="shared" si="1"/>
        <v>1374.8820572104487</v>
      </c>
      <c r="AE38">
        <f>'IDT-1'!F38</f>
        <v>0</v>
      </c>
      <c r="AF38" s="26"/>
      <c r="AG38">
        <f t="shared" si="2"/>
        <v>1374.8820572104487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10.923566878980891</v>
      </c>
      <c r="F39">
        <f>GT_Spot!T39</f>
        <v>0</v>
      </c>
      <c r="G39">
        <f>PPCL_NG!T39</f>
        <v>23.14</v>
      </c>
      <c r="H39">
        <f>PPCL_Spot!T39</f>
        <v>27.9580718571133</v>
      </c>
      <c r="I39">
        <f>Bawana_NG!T39</f>
        <v>69.599999999999994</v>
      </c>
      <c r="J39">
        <f>Bawana_RLNG!T39</f>
        <v>0</v>
      </c>
      <c r="K39">
        <f>Bawana_Spot!T39</f>
        <v>143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664.4400057754317</v>
      </c>
      <c r="P39" s="77">
        <v>28.99</v>
      </c>
      <c r="Q39" s="77">
        <v>0</v>
      </c>
      <c r="R39" s="80">
        <v>19.2</v>
      </c>
      <c r="S39" s="80">
        <v>0</v>
      </c>
      <c r="T39" s="78">
        <f>SUMPRODUCT(LTA!F39:AJ39,LTA!F$101:AJ$101,LTA!F$105:AJ$105)</f>
        <v>78.010000000000005</v>
      </c>
      <c r="U39" s="78">
        <f>SUMPRODUCT(LTA!F39:AJ39,LTA!F$102:AJ$102,LTA!F$105:AJ$105)</f>
        <v>358.91999999999996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-348</v>
      </c>
      <c r="AA39" s="117">
        <f>STOA!J39</f>
        <v>370.01000000000005</v>
      </c>
      <c r="AB39" s="117">
        <f>-STOA!P39</f>
        <v>0</v>
      </c>
      <c r="AC39">
        <f t="shared" si="0"/>
        <v>19.144818675091262</v>
      </c>
      <c r="AD39">
        <f t="shared" si="1"/>
        <v>1397.0468258364347</v>
      </c>
      <c r="AE39">
        <f>'IDT-1'!F39</f>
        <v>0</v>
      </c>
      <c r="AF39" s="26"/>
      <c r="AG39">
        <f t="shared" si="2"/>
        <v>1397.0468258364347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10.923566878980891</v>
      </c>
      <c r="F40">
        <f>GT_Spot!T40</f>
        <v>0</v>
      </c>
      <c r="G40">
        <f>PPCL_NG!T40</f>
        <v>23.14</v>
      </c>
      <c r="H40">
        <f>PPCL_Spot!T40</f>
        <v>27.9580718571133</v>
      </c>
      <c r="I40">
        <f>Bawana_NG!T40</f>
        <v>69.599999999999994</v>
      </c>
      <c r="J40">
        <f>Bawana_RLNG!T40</f>
        <v>0</v>
      </c>
      <c r="K40">
        <f>Bawana_Spot!T40</f>
        <v>143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664.43989757930012</v>
      </c>
      <c r="P40" s="77">
        <v>28.99</v>
      </c>
      <c r="Q40" s="77">
        <v>0</v>
      </c>
      <c r="R40" s="80">
        <v>19.2</v>
      </c>
      <c r="S40" s="80">
        <v>0</v>
      </c>
      <c r="T40" s="78">
        <f>SUMPRODUCT(LTA!F40:AJ40,LTA!F$101:AJ$101,LTA!F$105:AJ$105)</f>
        <v>85.89</v>
      </c>
      <c r="U40" s="78">
        <f>SUMPRODUCT(LTA!F40:AJ40,LTA!F$102:AJ$102,LTA!F$105:AJ$105)</f>
        <v>366.51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-306</v>
      </c>
      <c r="AA40" s="117">
        <f>STOA!J40</f>
        <v>370.01000000000005</v>
      </c>
      <c r="AB40" s="117">
        <f>-STOA!P40</f>
        <v>0</v>
      </c>
      <c r="AC40">
        <f t="shared" si="0"/>
        <v>18.774900454200168</v>
      </c>
      <c r="AD40">
        <f t="shared" si="1"/>
        <v>1469.8866358611942</v>
      </c>
      <c r="AE40">
        <f>'IDT-1'!F40</f>
        <v>0</v>
      </c>
      <c r="AF40" s="26"/>
      <c r="AG40">
        <f t="shared" si="2"/>
        <v>1469.8866358611942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10.923566878980891</v>
      </c>
      <c r="F41">
        <f>GT_Spot!T41</f>
        <v>0</v>
      </c>
      <c r="G41">
        <f>PPCL_NG!T41</f>
        <v>23.14</v>
      </c>
      <c r="H41">
        <f>PPCL_Spot!T41</f>
        <v>27.9580718571133</v>
      </c>
      <c r="I41">
        <f>Bawana_NG!T41</f>
        <v>69.599999999999994</v>
      </c>
      <c r="J41">
        <f>Bawana_RLNG!T41</f>
        <v>0</v>
      </c>
      <c r="K41">
        <f>Bawana_Spot!T41</f>
        <v>143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669.1562733124731</v>
      </c>
      <c r="P41" s="77">
        <v>28.99</v>
      </c>
      <c r="Q41" s="77">
        <v>0</v>
      </c>
      <c r="R41" s="80">
        <v>19.2</v>
      </c>
      <c r="S41" s="80">
        <v>0</v>
      </c>
      <c r="T41" s="78">
        <f>SUMPRODUCT(LTA!F41:AJ41,LTA!F$101:AJ$101,LTA!F$105:AJ$105)</f>
        <v>93.210000000000008</v>
      </c>
      <c r="U41" s="78">
        <f>SUMPRODUCT(LTA!F41:AJ41,LTA!F$102:AJ$102,LTA!F$105:AJ$105)</f>
        <v>370.34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-260</v>
      </c>
      <c r="AA41" s="117">
        <f>STOA!J41</f>
        <v>370.01000000000005</v>
      </c>
      <c r="AB41" s="117">
        <f>-STOA!P41</f>
        <v>0</v>
      </c>
      <c r="AC41">
        <f t="shared" si="0"/>
        <v>19.882240460571381</v>
      </c>
      <c r="AD41">
        <f t="shared" si="1"/>
        <v>1375.6456715879958</v>
      </c>
      <c r="AE41">
        <f>'IDT-1'!F41</f>
        <v>0</v>
      </c>
      <c r="AF41" s="26"/>
      <c r="AG41">
        <f t="shared" si="2"/>
        <v>1375.6456715879958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10.923566878980891</v>
      </c>
      <c r="F42">
        <f>GT_Spot!T42</f>
        <v>0</v>
      </c>
      <c r="G42">
        <f>PPCL_NG!T42</f>
        <v>23.14</v>
      </c>
      <c r="H42">
        <f>PPCL_Spot!T42</f>
        <v>27.9580718571133</v>
      </c>
      <c r="I42">
        <f>Bawana_NG!T42</f>
        <v>69.599999999999994</v>
      </c>
      <c r="J42">
        <f>Bawana_RLNG!T42</f>
        <v>0</v>
      </c>
      <c r="K42">
        <f>Bawana_Spot!T42</f>
        <v>143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669.13069662155976</v>
      </c>
      <c r="P42" s="77">
        <v>28.99</v>
      </c>
      <c r="Q42" s="77">
        <v>0</v>
      </c>
      <c r="R42" s="80">
        <v>19.2</v>
      </c>
      <c r="S42" s="80">
        <v>0</v>
      </c>
      <c r="T42" s="78">
        <f>SUMPRODUCT(LTA!F42:AJ42,LTA!F$101:AJ$101,LTA!F$105:AJ$105)</f>
        <v>100.46000000000001</v>
      </c>
      <c r="U42" s="78">
        <f>SUMPRODUCT(LTA!F42:AJ42,LTA!F$102:AJ$102,LTA!F$105:AJ$105)</f>
        <v>379.96999999999991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-212</v>
      </c>
      <c r="AA42" s="117">
        <f>STOA!J42</f>
        <v>370.01000000000005</v>
      </c>
      <c r="AB42" s="117">
        <f>-STOA!P42</f>
        <v>0</v>
      </c>
      <c r="AC42">
        <f t="shared" si="0"/>
        <v>18.716596512406433</v>
      </c>
      <c r="AD42">
        <f t="shared" si="1"/>
        <v>1541.6657388452475</v>
      </c>
      <c r="AE42">
        <f>'IDT-1'!F42</f>
        <v>0</v>
      </c>
      <c r="AF42" s="26"/>
      <c r="AG42">
        <f t="shared" si="2"/>
        <v>1541.6657388452475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10.925717501406865</v>
      </c>
      <c r="F43">
        <f>GT_Spot!T43</f>
        <v>0</v>
      </c>
      <c r="G43">
        <f>PPCL_NG!T43</f>
        <v>23.14</v>
      </c>
      <c r="H43">
        <f>PPCL_Spot!T43</f>
        <v>27.9580718571133</v>
      </c>
      <c r="I43">
        <f>Bawana_NG!T43</f>
        <v>69.599999999999994</v>
      </c>
      <c r="J43">
        <f>Bawana_RLNG!T43</f>
        <v>0</v>
      </c>
      <c r="K43">
        <f>Bawana_Spot!T43</f>
        <v>143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657.60298718879994</v>
      </c>
      <c r="P43" s="77">
        <v>28.99</v>
      </c>
      <c r="Q43" s="77">
        <v>0</v>
      </c>
      <c r="R43" s="80">
        <v>19.2</v>
      </c>
      <c r="S43" s="80">
        <v>0</v>
      </c>
      <c r="T43" s="78">
        <f>SUMPRODUCT(LTA!F43:AJ43,LTA!F$101:AJ$101,LTA!F$105:AJ$105)</f>
        <v>107.73</v>
      </c>
      <c r="U43" s="78">
        <f>SUMPRODUCT(LTA!F43:AJ43,LTA!F$102:AJ$102,LTA!F$105:AJ$105)</f>
        <v>378.81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-176</v>
      </c>
      <c r="AA43" s="117">
        <f>STOA!J43</f>
        <v>369.82000000000005</v>
      </c>
      <c r="AB43" s="117">
        <f>-STOA!P43</f>
        <v>0</v>
      </c>
      <c r="AC43">
        <f t="shared" si="0"/>
        <v>20.123280508515528</v>
      </c>
      <c r="AD43">
        <f t="shared" si="1"/>
        <v>1370.6534960388044</v>
      </c>
      <c r="AE43">
        <f>'IDT-1'!F43</f>
        <v>0</v>
      </c>
      <c r="AF43" s="26"/>
      <c r="AG43">
        <f t="shared" si="2"/>
        <v>1370.6534960388044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10.925717501406865</v>
      </c>
      <c r="F44">
        <f>GT_Spot!T44</f>
        <v>0</v>
      </c>
      <c r="G44">
        <f>PPCL_NG!T44</f>
        <v>23.14</v>
      </c>
      <c r="H44">
        <f>PPCL_Spot!T44</f>
        <v>27.9580718571133</v>
      </c>
      <c r="I44">
        <f>Bawana_NG!T44</f>
        <v>69.599999999999994</v>
      </c>
      <c r="J44">
        <f>Bawana_RLNG!T44</f>
        <v>0</v>
      </c>
      <c r="K44">
        <f>Bawana_Spot!T44</f>
        <v>143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657.63307348881392</v>
      </c>
      <c r="P44" s="77">
        <v>28.99</v>
      </c>
      <c r="Q44" s="77">
        <v>0</v>
      </c>
      <c r="R44" s="80">
        <v>19.2</v>
      </c>
      <c r="S44" s="80">
        <v>0</v>
      </c>
      <c r="T44" s="78">
        <f>SUMPRODUCT(LTA!F44:AJ44,LTA!F$101:AJ$101,LTA!F$105:AJ$105)</f>
        <v>108.29</v>
      </c>
      <c r="U44" s="78">
        <f>SUMPRODUCT(LTA!F44:AJ44,LTA!F$102:AJ$102,LTA!F$105:AJ$105)</f>
        <v>384.59999999999997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-144</v>
      </c>
      <c r="AA44" s="117">
        <f>STOA!J44</f>
        <v>369.82000000000005</v>
      </c>
      <c r="AB44" s="117">
        <f>-STOA!P44</f>
        <v>0</v>
      </c>
      <c r="AC44">
        <f t="shared" si="0"/>
        <v>19.185074985469779</v>
      </c>
      <c r="AD44">
        <f t="shared" si="1"/>
        <v>1489.9717878618644</v>
      </c>
      <c r="AE44">
        <f>'IDT-1'!F44</f>
        <v>0</v>
      </c>
      <c r="AF44" s="26"/>
      <c r="AG44">
        <f t="shared" si="2"/>
        <v>1489.9717878618644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-190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10.925717501406865</v>
      </c>
      <c r="F45">
        <f>GT_Spot!T45</f>
        <v>0</v>
      </c>
      <c r="G45">
        <f>PPCL_NG!T45</f>
        <v>23.14</v>
      </c>
      <c r="H45">
        <f>PPCL_Spot!T45</f>
        <v>27.9580718571133</v>
      </c>
      <c r="I45">
        <f>Bawana_NG!T45</f>
        <v>69.599999999999994</v>
      </c>
      <c r="J45">
        <f>Bawana_RLNG!T45</f>
        <v>0</v>
      </c>
      <c r="K45">
        <f>Bawana_Spot!T45</f>
        <v>143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670.74229964990639</v>
      </c>
      <c r="P45" s="77">
        <v>28.99</v>
      </c>
      <c r="Q45" s="77">
        <v>0</v>
      </c>
      <c r="R45" s="80">
        <v>19.2</v>
      </c>
      <c r="S45" s="80">
        <v>0</v>
      </c>
      <c r="T45" s="78">
        <f>SUMPRODUCT(LTA!F45:AJ45,LTA!F$101:AJ$101,LTA!F$105:AJ$105)</f>
        <v>108.65</v>
      </c>
      <c r="U45" s="78">
        <f>SUMPRODUCT(LTA!F45:AJ45,LTA!F$102:AJ$102,LTA!F$105:AJ$105)</f>
        <v>312.57999999999993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-119</v>
      </c>
      <c r="AA45" s="117">
        <f>STOA!J45</f>
        <v>369.82000000000005</v>
      </c>
      <c r="AB45" s="117">
        <f>-STOA!P45</f>
        <v>0</v>
      </c>
      <c r="AC45">
        <f t="shared" si="0"/>
        <v>18.092749886744699</v>
      </c>
      <c r="AD45">
        <f t="shared" si="1"/>
        <v>1497.5133391216821</v>
      </c>
      <c r="AE45">
        <f>'IDT-1'!F45</f>
        <v>0</v>
      </c>
      <c r="AF45" s="26"/>
      <c r="AG45">
        <f t="shared" si="2"/>
        <v>1497.5133391216821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10.927750410509031</v>
      </c>
      <c r="F46">
        <f>GT_Spot!T46</f>
        <v>0</v>
      </c>
      <c r="G46">
        <f>PPCL_NG!T46</f>
        <v>23.14</v>
      </c>
      <c r="H46">
        <f>PPCL_Spot!T46</f>
        <v>27.9580718571133</v>
      </c>
      <c r="I46">
        <f>Bawana_NG!T46</f>
        <v>69.599999999999994</v>
      </c>
      <c r="J46">
        <f>Bawana_RLNG!T46</f>
        <v>0</v>
      </c>
      <c r="K46">
        <f>Bawana_Spot!T46</f>
        <v>143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666.48783584023101</v>
      </c>
      <c r="P46" s="77">
        <v>28.99</v>
      </c>
      <c r="Q46" s="77">
        <v>0</v>
      </c>
      <c r="R46" s="80">
        <v>19.2</v>
      </c>
      <c r="S46" s="80">
        <v>0</v>
      </c>
      <c r="T46" s="78">
        <f>SUMPRODUCT(LTA!F46:AJ46,LTA!F$101:AJ$101,LTA!F$105:AJ$105)</f>
        <v>109.01</v>
      </c>
      <c r="U46" s="78">
        <f>SUMPRODUCT(LTA!F46:AJ46,LTA!F$102:AJ$102,LTA!F$105:AJ$105)</f>
        <v>317.13999999999993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-92</v>
      </c>
      <c r="AA46" s="117">
        <f>STOA!J46</f>
        <v>369.82000000000005</v>
      </c>
      <c r="AB46" s="117">
        <f>-STOA!P46</f>
        <v>0</v>
      </c>
      <c r="AC46">
        <f t="shared" si="0"/>
        <v>17.858915051720377</v>
      </c>
      <c r="AD46">
        <f t="shared" si="1"/>
        <v>1525.4147430561329</v>
      </c>
      <c r="AE46">
        <f>'IDT-1'!F46</f>
        <v>0</v>
      </c>
      <c r="AF46" s="26"/>
      <c r="AG46">
        <f t="shared" si="2"/>
        <v>1525.4147430561329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10.927750410509031</v>
      </c>
      <c r="F47">
        <f>GT_Spot!T47</f>
        <v>0</v>
      </c>
      <c r="G47">
        <f>PPCL_NG!T47</f>
        <v>23.14</v>
      </c>
      <c r="H47">
        <f>PPCL_Spot!T47</f>
        <v>27.9580718571133</v>
      </c>
      <c r="I47">
        <f>Bawana_NG!T47</f>
        <v>69.599999999999994</v>
      </c>
      <c r="J47">
        <f>Bawana_RLNG!T47</f>
        <v>0</v>
      </c>
      <c r="K47">
        <f>Bawana_Spot!T47</f>
        <v>143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665.3919082869362</v>
      </c>
      <c r="P47" s="77">
        <v>29.77</v>
      </c>
      <c r="Q47" s="77">
        <v>0</v>
      </c>
      <c r="R47" s="80">
        <v>19.2</v>
      </c>
      <c r="S47" s="80">
        <v>0</v>
      </c>
      <c r="T47" s="78">
        <f>SUMPRODUCT(LTA!F47:AJ47,LTA!F$101:AJ$101,LTA!F$105:AJ$105)</f>
        <v>110.06</v>
      </c>
      <c r="U47" s="78">
        <f>SUMPRODUCT(LTA!F47:AJ47,LTA!F$102:AJ$102,LTA!F$105:AJ$105)</f>
        <v>309.11999999999995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-70</v>
      </c>
      <c r="AA47" s="117">
        <f>STOA!J47</f>
        <v>369.63000000000005</v>
      </c>
      <c r="AB47" s="117">
        <f>-STOA!P47</f>
        <v>0</v>
      </c>
      <c r="AC47">
        <f t="shared" si="0"/>
        <v>19.018308487314336</v>
      </c>
      <c r="AD47">
        <f t="shared" si="1"/>
        <v>1378.7794220672442</v>
      </c>
      <c r="AE47">
        <f>'IDT-1'!F47</f>
        <v>0</v>
      </c>
      <c r="AF47" s="26"/>
      <c r="AG47">
        <f t="shared" si="2"/>
        <v>1378.7794220672442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10.927750410509031</v>
      </c>
      <c r="F48">
        <f>GT_Spot!T48</f>
        <v>0</v>
      </c>
      <c r="G48">
        <f>PPCL_NG!T48</f>
        <v>23.14</v>
      </c>
      <c r="H48">
        <f>PPCL_Spot!T48</f>
        <v>27.9580718571133</v>
      </c>
      <c r="I48">
        <f>Bawana_NG!T48</f>
        <v>69.599999999999994</v>
      </c>
      <c r="J48">
        <f>Bawana_RLNG!T48</f>
        <v>0</v>
      </c>
      <c r="K48">
        <f>Bawana_Spot!T48</f>
        <v>143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665.95276658392709</v>
      </c>
      <c r="P48" s="77">
        <v>29.77</v>
      </c>
      <c r="Q48" s="77">
        <v>0</v>
      </c>
      <c r="R48" s="80">
        <v>19.2</v>
      </c>
      <c r="S48" s="80">
        <v>0</v>
      </c>
      <c r="T48" s="78">
        <f>SUMPRODUCT(LTA!F48:AJ48,LTA!F$101:AJ$101,LTA!F$105:AJ$105)</f>
        <v>110.35</v>
      </c>
      <c r="U48" s="78">
        <f>SUMPRODUCT(LTA!F48:AJ48,LTA!F$102:AJ$102,LTA!F$105:AJ$105)</f>
        <v>308.66999999999996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-43</v>
      </c>
      <c r="AA48" s="117">
        <f>STOA!J48</f>
        <v>369.63000000000005</v>
      </c>
      <c r="AB48" s="117">
        <f>-STOA!P48</f>
        <v>0</v>
      </c>
      <c r="AC48">
        <f t="shared" si="0"/>
        <v>18.249438945896863</v>
      </c>
      <c r="AD48">
        <f t="shared" si="1"/>
        <v>1466.9491499056528</v>
      </c>
      <c r="AE48">
        <f>'IDT-1'!F48</f>
        <v>0</v>
      </c>
      <c r="AF48" s="26"/>
      <c r="AG48">
        <f t="shared" si="2"/>
        <v>1466.9491499056528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10.927750410509031</v>
      </c>
      <c r="F49">
        <f>GT_Spot!T49</f>
        <v>0</v>
      </c>
      <c r="G49">
        <f>PPCL_NG!T49</f>
        <v>23.14</v>
      </c>
      <c r="H49">
        <f>PPCL_Spot!T49</f>
        <v>6.7485001034411418</v>
      </c>
      <c r="I49">
        <f>Bawana_NG!T49</f>
        <v>69.599999999999994</v>
      </c>
      <c r="J49">
        <f>Bawana_RLNG!T49</f>
        <v>0</v>
      </c>
      <c r="K49">
        <f>Bawana_Spot!T49</f>
        <v>143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667.69721578754684</v>
      </c>
      <c r="P49" s="77">
        <v>28.98765604786546</v>
      </c>
      <c r="Q49" s="77">
        <v>0</v>
      </c>
      <c r="R49" s="80">
        <v>19.2</v>
      </c>
      <c r="S49" s="80">
        <v>0</v>
      </c>
      <c r="T49" s="78">
        <f>SUMPRODUCT(LTA!F49:AJ49,LTA!F$101:AJ$101,LTA!F$105:AJ$105)</f>
        <v>110.8</v>
      </c>
      <c r="U49" s="78">
        <f>SUMPRODUCT(LTA!F49:AJ49,LTA!F$102:AJ$102,LTA!F$105:AJ$105)</f>
        <v>308.40999999999997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-29</v>
      </c>
      <c r="AA49" s="117">
        <f>STOA!J49</f>
        <v>369.63000000000005</v>
      </c>
      <c r="AB49" s="117">
        <f>-STOA!P49</f>
        <v>0</v>
      </c>
      <c r="AC49">
        <f t="shared" si="0"/>
        <v>17.948639455366887</v>
      </c>
      <c r="AD49">
        <f t="shared" si="1"/>
        <v>1461.1924828939959</v>
      </c>
      <c r="AE49">
        <f>'IDT-1'!F49</f>
        <v>0</v>
      </c>
      <c r="AF49" s="26"/>
      <c r="AG49">
        <f t="shared" si="2"/>
        <v>1461.1924828939959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10.927750410509031</v>
      </c>
      <c r="F50">
        <f>GT_Spot!T50</f>
        <v>0</v>
      </c>
      <c r="G50">
        <f>PPCL_NG!T50</f>
        <v>23.14</v>
      </c>
      <c r="H50">
        <f>PPCL_Spot!T50</f>
        <v>6.7</v>
      </c>
      <c r="I50">
        <f>Bawana_NG!T50</f>
        <v>69.599999999999994</v>
      </c>
      <c r="J50">
        <f>Bawana_RLNG!T50</f>
        <v>0</v>
      </c>
      <c r="K50">
        <f>Bawana_Spot!T50</f>
        <v>143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667.68724894887214</v>
      </c>
      <c r="P50" s="77">
        <v>28.98765604786546</v>
      </c>
      <c r="Q50" s="77">
        <v>0</v>
      </c>
      <c r="R50" s="80">
        <v>19.2</v>
      </c>
      <c r="S50" s="80">
        <v>0</v>
      </c>
      <c r="T50" s="78">
        <f>SUMPRODUCT(LTA!F50:AJ50,LTA!F$101:AJ$101,LTA!F$105:AJ$105)</f>
        <v>112.25</v>
      </c>
      <c r="U50" s="78">
        <f>SUMPRODUCT(LTA!F50:AJ50,LTA!F$102:AJ$102,LTA!F$105:AJ$105)</f>
        <v>303.68999999999994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-26</v>
      </c>
      <c r="AA50" s="117">
        <f>STOA!J50</f>
        <v>369.63000000000005</v>
      </c>
      <c r="AB50" s="117">
        <f>-STOA!P50</f>
        <v>0</v>
      </c>
      <c r="AC50">
        <f t="shared" si="0"/>
        <v>17.27124563715601</v>
      </c>
      <c r="AD50">
        <f t="shared" si="1"/>
        <v>1531.5414097700909</v>
      </c>
      <c r="AE50">
        <f>'IDT-1'!F50</f>
        <v>0</v>
      </c>
      <c r="AF50" s="26"/>
      <c r="AG50">
        <f t="shared" si="2"/>
        <v>1531.5414097700909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-180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10.927750410509031</v>
      </c>
      <c r="F51">
        <f>GT_Spot!T51</f>
        <v>0</v>
      </c>
      <c r="G51">
        <f>PPCL_NG!T51</f>
        <v>23.14</v>
      </c>
      <c r="H51">
        <f>PPCL_Spot!T51</f>
        <v>6.7</v>
      </c>
      <c r="I51">
        <f>Bawana_NG!T51</f>
        <v>69.599999999999994</v>
      </c>
      <c r="J51">
        <f>Bawana_RLNG!T51</f>
        <v>0</v>
      </c>
      <c r="K51">
        <f>Bawana_Spot!T51</f>
        <v>143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678.51095760114549</v>
      </c>
      <c r="P51" s="77">
        <v>28.990000000000002</v>
      </c>
      <c r="Q51" s="77">
        <v>0</v>
      </c>
      <c r="R51" s="80">
        <v>19.2</v>
      </c>
      <c r="S51" s="80">
        <v>0</v>
      </c>
      <c r="T51" s="78">
        <f>SUMPRODUCT(LTA!F51:AJ51,LTA!F$101:AJ$101,LTA!F$105:AJ$105)</f>
        <v>112.31</v>
      </c>
      <c r="U51" s="78">
        <f>SUMPRODUCT(LTA!F51:AJ51,LTA!F$102:AJ$102,LTA!F$105:AJ$105)</f>
        <v>302.94999999999993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-15</v>
      </c>
      <c r="AA51" s="117">
        <f>STOA!J51</f>
        <v>369.45000000000005</v>
      </c>
      <c r="AB51" s="117">
        <f>-STOA!P51</f>
        <v>0</v>
      </c>
      <c r="AC51">
        <f t="shared" si="0"/>
        <v>17.172506222108694</v>
      </c>
      <c r="AD51">
        <f t="shared" si="1"/>
        <v>1562.6062017895456</v>
      </c>
      <c r="AE51">
        <f>'IDT-1'!F51</f>
        <v>0</v>
      </c>
      <c r="AF51" s="26"/>
      <c r="AG51">
        <f t="shared" si="2"/>
        <v>1562.6062017895456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10.927750410509031</v>
      </c>
      <c r="F52">
        <f>GT_Spot!T52</f>
        <v>0</v>
      </c>
      <c r="G52">
        <f>PPCL_NG!T52</f>
        <v>23.14</v>
      </c>
      <c r="H52">
        <f>PPCL_Spot!T52</f>
        <v>9.0299999999999994</v>
      </c>
      <c r="I52">
        <f>Bawana_NG!T52</f>
        <v>69.599999999999994</v>
      </c>
      <c r="J52">
        <f>Bawana_RLNG!T52</f>
        <v>0</v>
      </c>
      <c r="K52">
        <f>Bawana_Spot!T52</f>
        <v>143.00327343481743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678.5108593250701</v>
      </c>
      <c r="P52" s="77">
        <v>28.990000000000002</v>
      </c>
      <c r="Q52" s="77">
        <v>0</v>
      </c>
      <c r="R52" s="80">
        <v>19.2</v>
      </c>
      <c r="S52" s="80">
        <v>0</v>
      </c>
      <c r="T52" s="78">
        <f>SUMPRODUCT(LTA!F52:AJ52,LTA!F$101:AJ$101,LTA!F$105:AJ$105)</f>
        <v>112.35</v>
      </c>
      <c r="U52" s="78">
        <f>SUMPRODUCT(LTA!F52:AJ52,LTA!F$102:AJ$102,LTA!F$105:AJ$105)</f>
        <v>301.80999999999995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-10</v>
      </c>
      <c r="AA52" s="117">
        <f>STOA!J52</f>
        <v>369.45000000000005</v>
      </c>
      <c r="AB52" s="117">
        <f>-STOA!P52</f>
        <v>0</v>
      </c>
      <c r="AC52">
        <f t="shared" si="0"/>
        <v>17.405311351560506</v>
      </c>
      <c r="AD52">
        <f t="shared" si="1"/>
        <v>1538.6065718188358</v>
      </c>
      <c r="AE52">
        <f>'IDT-1'!F52</f>
        <v>0</v>
      </c>
      <c r="AF52" s="26"/>
      <c r="AG52">
        <f t="shared" si="2"/>
        <v>1538.6065718188358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10.927750410509031</v>
      </c>
      <c r="F53">
        <f>GT_Spot!T53</f>
        <v>0</v>
      </c>
      <c r="G53">
        <f>PPCL_NG!T53</f>
        <v>23.14</v>
      </c>
      <c r="H53">
        <f>PPCL_Spot!T53</f>
        <v>10.267066552413594</v>
      </c>
      <c r="I53">
        <f>Bawana_NG!T53</f>
        <v>69.599999999999994</v>
      </c>
      <c r="J53">
        <f>Bawana_RLNG!T53</f>
        <v>0</v>
      </c>
      <c r="K53">
        <f>Bawana_Spot!T53</f>
        <v>40.92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674.92755393069228</v>
      </c>
      <c r="P53" s="77">
        <v>28.990000000000002</v>
      </c>
      <c r="Q53" s="77">
        <v>0</v>
      </c>
      <c r="R53" s="80">
        <v>19.2</v>
      </c>
      <c r="S53" s="80">
        <v>0</v>
      </c>
      <c r="T53" s="78">
        <f>SUMPRODUCT(LTA!F53:AJ53,LTA!F$101:AJ$101,LTA!F$105:AJ$105)</f>
        <v>112.38</v>
      </c>
      <c r="U53" s="78">
        <f>SUMPRODUCT(LTA!F53:AJ53,LTA!F$102:AJ$102,LTA!F$105:AJ$105)</f>
        <v>343.44999999999993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-10</v>
      </c>
      <c r="AA53" s="117">
        <f>STOA!J53</f>
        <v>369.45000000000005</v>
      </c>
      <c r="AB53" s="117">
        <f>-STOA!P53</f>
        <v>0</v>
      </c>
      <c r="AC53">
        <f t="shared" si="0"/>
        <v>16.675465093080923</v>
      </c>
      <c r="AD53">
        <f t="shared" si="1"/>
        <v>1496.576905800534</v>
      </c>
      <c r="AE53">
        <f>'IDT-1'!F53</f>
        <v>0</v>
      </c>
      <c r="AF53" s="26"/>
      <c r="AG53">
        <f t="shared" si="2"/>
        <v>1496.576905800534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-180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10.927750410509031</v>
      </c>
      <c r="F54">
        <f>GT_Spot!T54</f>
        <v>0</v>
      </c>
      <c r="G54">
        <f>PPCL_NG!T54</f>
        <v>23.14</v>
      </c>
      <c r="H54">
        <f>PPCL_Spot!T54</f>
        <v>10.267066552413594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678.33898728461691</v>
      </c>
      <c r="P54" s="77">
        <v>28.990000000000002</v>
      </c>
      <c r="Q54" s="77">
        <v>0</v>
      </c>
      <c r="R54" s="80">
        <v>19.2</v>
      </c>
      <c r="S54" s="80">
        <v>0</v>
      </c>
      <c r="T54" s="78">
        <f>SUMPRODUCT(LTA!F54:AJ54,LTA!F$101:AJ$101,LTA!F$105:AJ$105)</f>
        <v>112.31</v>
      </c>
      <c r="U54" s="78">
        <f>SUMPRODUCT(LTA!F54:AJ54,LTA!F$102:AJ$102,LTA!F$105:AJ$105)</f>
        <v>385.15999999999991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-37</v>
      </c>
      <c r="AA54" s="117">
        <f>STOA!J54</f>
        <v>369.45000000000005</v>
      </c>
      <c r="AB54" s="117">
        <f>-STOA!P54</f>
        <v>0</v>
      </c>
      <c r="AC54">
        <f t="shared" si="0"/>
        <v>17.12909370013864</v>
      </c>
      <c r="AD54">
        <f t="shared" si="1"/>
        <v>1453.2547105474009</v>
      </c>
      <c r="AE54">
        <f>'IDT-1'!F54</f>
        <v>0</v>
      </c>
      <c r="AF54" s="26"/>
      <c r="AG54">
        <f t="shared" si="2"/>
        <v>1453.2547105474009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-0.20768999999999999</v>
      </c>
      <c r="F55">
        <f>GT_Spot!T55</f>
        <v>0</v>
      </c>
      <c r="G55">
        <f>PPCL_NG!T55</f>
        <v>23.14</v>
      </c>
      <c r="H55">
        <f>PPCL_Spot!T55</f>
        <v>10.267066552413594</v>
      </c>
      <c r="I55">
        <f>Bawana_NG!T55</f>
        <v>52.323404519780965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677.11422264338023</v>
      </c>
      <c r="P55" s="77">
        <v>28.990000000000002</v>
      </c>
      <c r="Q55" s="77">
        <v>0</v>
      </c>
      <c r="R55" s="80">
        <v>19.2</v>
      </c>
      <c r="S55" s="80">
        <v>0</v>
      </c>
      <c r="T55" s="78">
        <f>SUMPRODUCT(LTA!F55:AJ55,LTA!F$101:AJ$101,LTA!F$105:AJ$105)</f>
        <v>112.2</v>
      </c>
      <c r="U55" s="78">
        <f>SUMPRODUCT(LTA!F55:AJ55,LTA!F$102:AJ$102,LTA!F$105:AJ$105)</f>
        <v>422.27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-59</v>
      </c>
      <c r="AA55" s="117">
        <f>STOA!J55</f>
        <v>369.36</v>
      </c>
      <c r="AB55" s="117">
        <f>-STOA!P55</f>
        <v>0</v>
      </c>
      <c r="AC55">
        <f t="shared" si="0"/>
        <v>18.723807359580032</v>
      </c>
      <c r="AD55">
        <f t="shared" si="1"/>
        <v>1286.9331963559948</v>
      </c>
      <c r="AE55">
        <f>'IDT-1'!F55</f>
        <v>0</v>
      </c>
      <c r="AF55" s="26"/>
      <c r="AG55">
        <f t="shared" si="2"/>
        <v>1286.9331963559948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8.7809902421395005</v>
      </c>
      <c r="F56">
        <f>GT_Spot!T56</f>
        <v>0</v>
      </c>
      <c r="G56">
        <f>PPCL_NG!T56</f>
        <v>23.14</v>
      </c>
      <c r="H56">
        <f>PPCL_Spot!T56</f>
        <v>22</v>
      </c>
      <c r="I56">
        <f>Bawana_NG!T56</f>
        <v>52.323404519780965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677.11412436730484</v>
      </c>
      <c r="P56" s="77">
        <v>28.990000000000002</v>
      </c>
      <c r="Q56" s="77">
        <v>0</v>
      </c>
      <c r="R56" s="80">
        <v>19.2</v>
      </c>
      <c r="S56" s="80">
        <v>0</v>
      </c>
      <c r="T56" s="78">
        <f>SUMPRODUCT(LTA!F56:AJ56,LTA!F$101:AJ$101,LTA!F$105:AJ$105)</f>
        <v>112</v>
      </c>
      <c r="U56" s="78">
        <f>SUMPRODUCT(LTA!F56:AJ56,LTA!F$102:AJ$102,LTA!F$105:AJ$105)</f>
        <v>432.53999999999996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-79</v>
      </c>
      <c r="AA56" s="117">
        <f>STOA!J56</f>
        <v>369.36</v>
      </c>
      <c r="AB56" s="117">
        <f>-STOA!P56</f>
        <v>0</v>
      </c>
      <c r="AC56">
        <f t="shared" si="0"/>
        <v>19.168663675358978</v>
      </c>
      <c r="AD56">
        <f t="shared" si="1"/>
        <v>1297.2798554538665</v>
      </c>
      <c r="AE56">
        <f>'IDT-1'!F56</f>
        <v>0</v>
      </c>
      <c r="AF56" s="26"/>
      <c r="AG56">
        <f t="shared" si="2"/>
        <v>1297.2798554538665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8.7809902421395005</v>
      </c>
      <c r="F57">
        <f>GT_Spot!T57</f>
        <v>0</v>
      </c>
      <c r="G57">
        <f>PPCL_NG!T57</f>
        <v>23.14</v>
      </c>
      <c r="H57">
        <f>PPCL_Spot!T57</f>
        <v>22</v>
      </c>
      <c r="I57">
        <f>Bawana_NG!T57</f>
        <v>52.323404519780965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672.49806040617568</v>
      </c>
      <c r="P57" s="77">
        <v>28.990000000000002</v>
      </c>
      <c r="Q57" s="77">
        <v>0</v>
      </c>
      <c r="R57" s="80">
        <v>19.2</v>
      </c>
      <c r="S57" s="80">
        <v>0</v>
      </c>
      <c r="T57" s="78">
        <f>SUMPRODUCT(LTA!F57:AJ57,LTA!F$101:AJ$101,LTA!F$105:AJ$105)</f>
        <v>111.84</v>
      </c>
      <c r="U57" s="78">
        <f>SUMPRODUCT(LTA!F57:AJ57,LTA!F$102:AJ$102,LTA!F$105:AJ$105)</f>
        <v>441.70999999999992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-68</v>
      </c>
      <c r="AA57" s="117">
        <f>STOA!J57</f>
        <v>369.36</v>
      </c>
      <c r="AB57" s="117">
        <f>-STOA!P57</f>
        <v>0</v>
      </c>
      <c r="AC57">
        <f t="shared" si="0"/>
        <v>18.399420707981271</v>
      </c>
      <c r="AD57">
        <f t="shared" si="1"/>
        <v>1393.4430344601151</v>
      </c>
      <c r="AE57">
        <f>'IDT-1'!F57</f>
        <v>0</v>
      </c>
      <c r="AF57" s="26"/>
      <c r="AG57">
        <f t="shared" si="2"/>
        <v>1393.4430344601151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8.7809902421395005</v>
      </c>
      <c r="F58">
        <f>GT_Spot!T58</f>
        <v>0</v>
      </c>
      <c r="G58">
        <f>PPCL_NG!T58</f>
        <v>23.14</v>
      </c>
      <c r="H58">
        <f>PPCL_Spot!T58</f>
        <v>22</v>
      </c>
      <c r="I58">
        <f>Bawana_NG!T58</f>
        <v>52.323404519780965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668.34311051750126</v>
      </c>
      <c r="P58" s="77">
        <v>28.990000000000002</v>
      </c>
      <c r="Q58" s="77">
        <v>0</v>
      </c>
      <c r="R58" s="80">
        <v>19.2</v>
      </c>
      <c r="S58" s="80">
        <v>0</v>
      </c>
      <c r="T58" s="78">
        <f>SUMPRODUCT(LTA!F58:AJ58,LTA!F$101:AJ$101,LTA!F$105:AJ$105)</f>
        <v>111.74000000000001</v>
      </c>
      <c r="U58" s="78">
        <f>SUMPRODUCT(LTA!F58:AJ58,LTA!F$102:AJ$102,LTA!F$105:AJ$105)</f>
        <v>442.03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-28</v>
      </c>
      <c r="AA58" s="117">
        <f>STOA!J58</f>
        <v>369.36</v>
      </c>
      <c r="AB58" s="117">
        <f>-STOA!P58</f>
        <v>0</v>
      </c>
      <c r="AC58">
        <f t="shared" si="0"/>
        <v>18.00966804807312</v>
      </c>
      <c r="AD58">
        <f t="shared" si="1"/>
        <v>1429.8978372313488</v>
      </c>
      <c r="AE58">
        <f>'IDT-1'!F58</f>
        <v>0</v>
      </c>
      <c r="AF58" s="26"/>
      <c r="AG58">
        <f t="shared" si="2"/>
        <v>1429.8978372313488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-270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8.7809902421395005</v>
      </c>
      <c r="F59">
        <f>GT_Spot!T59</f>
        <v>0</v>
      </c>
      <c r="G59">
        <f>PPCL_NG!T59</f>
        <v>23.14</v>
      </c>
      <c r="H59">
        <f>PPCL_Spot!T59</f>
        <v>22</v>
      </c>
      <c r="I59">
        <f>Bawana_NG!T59</f>
        <v>52.323404519780965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655.48765439952456</v>
      </c>
      <c r="P59" s="77">
        <v>28.990000000000002</v>
      </c>
      <c r="Q59" s="77">
        <v>0</v>
      </c>
      <c r="R59" s="80">
        <v>19.2</v>
      </c>
      <c r="S59" s="80">
        <v>0</v>
      </c>
      <c r="T59" s="78">
        <f>SUMPRODUCT(LTA!F59:AJ59,LTA!F$101:AJ$101,LTA!F$105:AJ$105)</f>
        <v>111.11</v>
      </c>
      <c r="U59" s="78">
        <f>SUMPRODUCT(LTA!F59:AJ59,LTA!F$102:AJ$102,LTA!F$105:AJ$105)</f>
        <v>400.73999999999995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369.45000000000005</v>
      </c>
      <c r="AB59" s="117">
        <f>-STOA!P59</f>
        <v>0</v>
      </c>
      <c r="AC59">
        <f t="shared" si="0"/>
        <v>17.634973564501266</v>
      </c>
      <c r="AD59">
        <f t="shared" si="1"/>
        <v>1363.5870755969438</v>
      </c>
      <c r="AE59">
        <f>'IDT-1'!F59</f>
        <v>0</v>
      </c>
      <c r="AF59" s="26"/>
      <c r="AG59">
        <f t="shared" si="2"/>
        <v>1363.5870755969438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11.032526201662449</v>
      </c>
      <c r="F60">
        <f>GT_Spot!T60</f>
        <v>0</v>
      </c>
      <c r="G60">
        <f>PPCL_NG!T60</f>
        <v>23.14</v>
      </c>
      <c r="H60">
        <f>PPCL_Spot!T60</f>
        <v>22</v>
      </c>
      <c r="I60">
        <f>Bawana_NG!T60</f>
        <v>52.323404519780965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655.48765439952456</v>
      </c>
      <c r="P60" s="77">
        <v>28.990000000000002</v>
      </c>
      <c r="Q60" s="77">
        <v>0</v>
      </c>
      <c r="R60" s="80">
        <v>19.2</v>
      </c>
      <c r="S60" s="80">
        <v>0</v>
      </c>
      <c r="T60" s="78">
        <f>SUMPRODUCT(LTA!F60:AJ60,LTA!F$101:AJ$101,LTA!F$105:AJ$105)</f>
        <v>110.71000000000001</v>
      </c>
      <c r="U60" s="78">
        <f>SUMPRODUCT(LTA!F60:AJ60,LTA!F$102:AJ$102,LTA!F$105:AJ$105)</f>
        <v>362.14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369.45000000000005</v>
      </c>
      <c r="AB60" s="117">
        <f>-STOA!P60</f>
        <v>0</v>
      </c>
      <c r="AC60">
        <f t="shared" si="0"/>
        <v>16.068649227837724</v>
      </c>
      <c r="AD60">
        <f t="shared" si="1"/>
        <v>1468.4049358931304</v>
      </c>
      <c r="AE60">
        <f>'IDT-1'!F60</f>
        <v>0</v>
      </c>
      <c r="AF60" s="26"/>
      <c r="AG60">
        <f t="shared" si="2"/>
        <v>1468.4049358931304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-170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10.923566878980891</v>
      </c>
      <c r="F61">
        <f>GT_Spot!T61</f>
        <v>0</v>
      </c>
      <c r="G61">
        <f>PPCL_NG!T61</f>
        <v>23.14</v>
      </c>
      <c r="H61">
        <f>PPCL_Spot!T61</f>
        <v>22</v>
      </c>
      <c r="I61">
        <f>Bawana_NG!T61</f>
        <v>55.752625258994158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666.95301879438091</v>
      </c>
      <c r="P61" s="77">
        <v>28.990000000000002</v>
      </c>
      <c r="Q61" s="77">
        <v>0</v>
      </c>
      <c r="R61" s="80">
        <v>19.2</v>
      </c>
      <c r="S61" s="80">
        <v>0</v>
      </c>
      <c r="T61" s="78">
        <f>SUMPRODUCT(LTA!F61:AJ61,LTA!F$101:AJ$101,LTA!F$105:AJ$105)</f>
        <v>110.15</v>
      </c>
      <c r="U61" s="78">
        <f>SUMPRODUCT(LTA!F61:AJ61,LTA!F$102:AJ$102,LTA!F$105:AJ$105)</f>
        <v>322.67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369.45000000000005</v>
      </c>
      <c r="AB61" s="117">
        <f>-STOA!P61</f>
        <v>0</v>
      </c>
      <c r="AC61">
        <f t="shared" si="0"/>
        <v>15.31381108364622</v>
      </c>
      <c r="AD61">
        <f t="shared" si="1"/>
        <v>1503.9153998487097</v>
      </c>
      <c r="AE61">
        <f>'IDT-1'!F61</f>
        <v>0</v>
      </c>
      <c r="AF61" s="26"/>
      <c r="AG61">
        <f t="shared" si="2"/>
        <v>1503.9153998487097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10.923566878980891</v>
      </c>
      <c r="F62">
        <f>GT_Spot!T62</f>
        <v>0</v>
      </c>
      <c r="G62">
        <f>PPCL_NG!T62</f>
        <v>23.14</v>
      </c>
      <c r="H62">
        <f>PPCL_Spot!T62</f>
        <v>22</v>
      </c>
      <c r="I62">
        <f>Bawana_NG!T62</f>
        <v>55.752625258994158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666.95307678647987</v>
      </c>
      <c r="P62" s="77">
        <v>28.990000000000002</v>
      </c>
      <c r="Q62" s="77">
        <v>0</v>
      </c>
      <c r="R62" s="80">
        <v>19.2</v>
      </c>
      <c r="S62" s="80">
        <v>0</v>
      </c>
      <c r="T62" s="78">
        <f>SUMPRODUCT(LTA!F62:AJ62,LTA!F$101:AJ$101,LTA!F$105:AJ$105)</f>
        <v>106.35000000000001</v>
      </c>
      <c r="U62" s="78">
        <f>SUMPRODUCT(LTA!F62:AJ62,LTA!F$102:AJ$102,LTA!F$105:AJ$105)</f>
        <v>317.44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369.45000000000005</v>
      </c>
      <c r="AB62" s="117">
        <f>-STOA!P62</f>
        <v>0</v>
      </c>
      <c r="AC62">
        <f t="shared" si="0"/>
        <v>14.968003768310831</v>
      </c>
      <c r="AD62">
        <f t="shared" si="1"/>
        <v>1525.2312651561442</v>
      </c>
      <c r="AE62">
        <f>'IDT-1'!F62</f>
        <v>0</v>
      </c>
      <c r="AF62" s="26"/>
      <c r="AG62">
        <f t="shared" si="2"/>
        <v>1525.2312651561442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-80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10.925717501406865</v>
      </c>
      <c r="F63">
        <f>GT_Spot!T63</f>
        <v>0</v>
      </c>
      <c r="G63">
        <f>PPCL_NG!T63</f>
        <v>23.14</v>
      </c>
      <c r="H63">
        <f>PPCL_Spot!T63</f>
        <v>22</v>
      </c>
      <c r="I63">
        <f>Bawana_NG!T63</f>
        <v>55.752625258994158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669.15577476915382</v>
      </c>
      <c r="P63" s="77">
        <v>28.990000000000002</v>
      </c>
      <c r="Q63" s="77">
        <v>0</v>
      </c>
      <c r="R63" s="80">
        <v>19.2</v>
      </c>
      <c r="S63" s="80">
        <v>0</v>
      </c>
      <c r="T63" s="78">
        <f>SUMPRODUCT(LTA!F63:AJ63,LTA!F$101:AJ$101,LTA!F$105:AJ$105)</f>
        <v>105.84</v>
      </c>
      <c r="U63" s="78">
        <f>SUMPRODUCT(LTA!F63:AJ63,LTA!F$102:AJ$102,LTA!F$105:AJ$105)</f>
        <v>327.64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369.63000000000005</v>
      </c>
      <c r="AB63" s="117">
        <f>-STOA!P63</f>
        <v>0</v>
      </c>
      <c r="AC63">
        <f t="shared" si="0"/>
        <v>15.828903275422313</v>
      </c>
      <c r="AD63">
        <f t="shared" si="1"/>
        <v>1451.4452142541327</v>
      </c>
      <c r="AE63">
        <f>'IDT-1'!F63</f>
        <v>0</v>
      </c>
      <c r="AF63" s="26"/>
      <c r="AG63">
        <f t="shared" si="2"/>
        <v>1451.4452142541327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-165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10.925717501406865</v>
      </c>
      <c r="F64">
        <f>GT_Spot!T64</f>
        <v>0</v>
      </c>
      <c r="G64">
        <f>PPCL_NG!T64</f>
        <v>23.14</v>
      </c>
      <c r="H64">
        <f>PPCL_Spot!T64</f>
        <v>22</v>
      </c>
      <c r="I64">
        <f>Bawana_NG!T64</f>
        <v>55.752625258994158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673.30081581125262</v>
      </c>
      <c r="P64" s="77">
        <v>28.990000000000002</v>
      </c>
      <c r="Q64" s="77">
        <v>0</v>
      </c>
      <c r="R64" s="80">
        <v>19.2</v>
      </c>
      <c r="S64" s="80">
        <v>0</v>
      </c>
      <c r="T64" s="78">
        <f>SUMPRODUCT(LTA!F64:AJ64,LTA!F$101:AJ$101,LTA!F$105:AJ$105)</f>
        <v>101.87</v>
      </c>
      <c r="U64" s="78">
        <f>SUMPRODUCT(LTA!F64:AJ64,LTA!F$102:AJ$102,LTA!F$105:AJ$105)</f>
        <v>358.77999999999992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369.63000000000005</v>
      </c>
      <c r="AB64" s="117">
        <f>-STOA!P64</f>
        <v>0</v>
      </c>
      <c r="AC64">
        <f t="shared" si="0"/>
        <v>15.660569260483015</v>
      </c>
      <c r="AD64">
        <f t="shared" si="1"/>
        <v>1532.9285893111708</v>
      </c>
      <c r="AE64">
        <f>'IDT-1'!F64</f>
        <v>-30</v>
      </c>
      <c r="AF64" s="26"/>
      <c r="AG64">
        <f t="shared" si="2"/>
        <v>1502.9285893111708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-115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10.925717501406865</v>
      </c>
      <c r="F65">
        <f>GT_Spot!T65</f>
        <v>0</v>
      </c>
      <c r="G65">
        <f>PPCL_NG!T65</f>
        <v>23.14</v>
      </c>
      <c r="H65">
        <f>PPCL_Spot!T65</f>
        <v>22</v>
      </c>
      <c r="I65">
        <f>Bawana_NG!T65</f>
        <v>55.752625258994158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681.15393337275384</v>
      </c>
      <c r="P65" s="77">
        <v>28.990000000000002</v>
      </c>
      <c r="Q65" s="77">
        <v>0</v>
      </c>
      <c r="R65" s="80">
        <v>19.2</v>
      </c>
      <c r="S65" s="80">
        <v>0</v>
      </c>
      <c r="T65" s="78">
        <f>SUMPRODUCT(LTA!F65:AJ65,LTA!F$101:AJ$101,LTA!F$105:AJ$105)</f>
        <v>97.95</v>
      </c>
      <c r="U65" s="78">
        <f>SUMPRODUCT(LTA!F65:AJ65,LTA!F$102:AJ$102,LTA!F$105:AJ$105)</f>
        <v>350.96999999999991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369.63000000000005</v>
      </c>
      <c r="AB65" s="117">
        <f>-STOA!P65</f>
        <v>0</v>
      </c>
      <c r="AC65">
        <f t="shared" si="0"/>
        <v>16.203530983966925</v>
      </c>
      <c r="AD65">
        <f t="shared" si="1"/>
        <v>1463.5087451491881</v>
      </c>
      <c r="AE65">
        <f>'IDT-1'!F65</f>
        <v>-35</v>
      </c>
      <c r="AF65" s="26"/>
      <c r="AG65">
        <f t="shared" si="2"/>
        <v>1428.5087451491881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-180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10.925717501406865</v>
      </c>
      <c r="F66">
        <f>GT_Spot!T66</f>
        <v>0</v>
      </c>
      <c r="G66">
        <f>PPCL_NG!T66</f>
        <v>23.14</v>
      </c>
      <c r="H66">
        <f>PPCL_Spot!T66</f>
        <v>22</v>
      </c>
      <c r="I66">
        <f>Bawana_NG!T66</f>
        <v>55.752625258994158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685.33456965765265</v>
      </c>
      <c r="P66" s="77">
        <v>28.990000000000002</v>
      </c>
      <c r="Q66" s="77">
        <v>0</v>
      </c>
      <c r="R66" s="80">
        <v>19.2</v>
      </c>
      <c r="S66" s="80">
        <v>0</v>
      </c>
      <c r="T66" s="78">
        <f>SUMPRODUCT(LTA!F66:AJ66,LTA!F$101:AJ$101,LTA!F$105:AJ$105)</f>
        <v>93.850000000000009</v>
      </c>
      <c r="U66" s="78">
        <f>SUMPRODUCT(LTA!F66:AJ66,LTA!F$102:AJ$102,LTA!F$105:AJ$105)</f>
        <v>347.58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369.63000000000005</v>
      </c>
      <c r="AB66" s="117">
        <f>-STOA!P66</f>
        <v>0</v>
      </c>
      <c r="AC66">
        <f t="shared" si="0"/>
        <v>15.55293965672036</v>
      </c>
      <c r="AD66">
        <f t="shared" si="1"/>
        <v>1530.8499727613334</v>
      </c>
      <c r="AE66">
        <f>'IDT-1'!F66</f>
        <v>-35</v>
      </c>
      <c r="AF66" s="26"/>
      <c r="AG66">
        <f t="shared" si="2"/>
        <v>1495.8499727613334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10.925717501406865</v>
      </c>
      <c r="F67">
        <f>GT_Spot!T67</f>
        <v>0</v>
      </c>
      <c r="G67">
        <f>PPCL_NG!T67</f>
        <v>23.14</v>
      </c>
      <c r="H67">
        <f>PPCL_Spot!T67</f>
        <v>22</v>
      </c>
      <c r="I67">
        <f>Bawana_NG!T67</f>
        <v>55.752625258994158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685.85216393828796</v>
      </c>
      <c r="P67" s="77">
        <v>28.990000000000002</v>
      </c>
      <c r="Q67" s="77">
        <v>0</v>
      </c>
      <c r="R67" s="80">
        <v>19.2</v>
      </c>
      <c r="S67" s="80">
        <v>0</v>
      </c>
      <c r="T67" s="78">
        <f>SUMPRODUCT(LTA!F67:AJ67,LTA!F$101:AJ$101,LTA!F$105:AJ$105)</f>
        <v>86.48</v>
      </c>
      <c r="U67" s="78">
        <f>SUMPRODUCT(LTA!F67:AJ67,LTA!F$102:AJ$102,LTA!F$105:AJ$105)</f>
        <v>341.11999999999995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369.82000000000005</v>
      </c>
      <c r="AB67" s="117">
        <f>-STOA!P67</f>
        <v>0</v>
      </c>
      <c r="AC67">
        <f t="shared" si="0"/>
        <v>16.236493963387527</v>
      </c>
      <c r="AD67">
        <f t="shared" si="1"/>
        <v>1427.0440127353013</v>
      </c>
      <c r="AE67">
        <f>'IDT-1'!F67</f>
        <v>-30</v>
      </c>
      <c r="AF67" s="26"/>
      <c r="AG67">
        <f t="shared" si="2"/>
        <v>1397.0440127353013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10.925717501406865</v>
      </c>
      <c r="F68">
        <f>GT_Spot!T68</f>
        <v>0</v>
      </c>
      <c r="G68">
        <f>PPCL_NG!T68</f>
        <v>23.14</v>
      </c>
      <c r="H68">
        <f>PPCL_Spot!T68</f>
        <v>22</v>
      </c>
      <c r="I68">
        <f>Bawana_NG!T68</f>
        <v>55.752625258994158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689.05960215794903</v>
      </c>
      <c r="P68" s="77">
        <v>28.990000000000002</v>
      </c>
      <c r="Q68" s="77">
        <v>0</v>
      </c>
      <c r="R68" s="80">
        <v>19.2</v>
      </c>
      <c r="S68" s="80">
        <v>0</v>
      </c>
      <c r="T68" s="78">
        <f>SUMPRODUCT(LTA!F68:AJ68,LTA!F$101:AJ$101,LTA!F$105:AJ$105)</f>
        <v>78.91</v>
      </c>
      <c r="U68" s="78">
        <f>SUMPRODUCT(LTA!F68:AJ68,LTA!F$102:AJ$102,LTA!F$105:AJ$105)</f>
        <v>340.28999999999996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369.82000000000005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15.702502405999805</v>
      </c>
      <c r="AD68">
        <f t="shared" ref="AD68:AD98" si="4">SUM(B68:AB68,AI68:AR68)-AC68</f>
        <v>1477.3854425123504</v>
      </c>
      <c r="AE68">
        <f>'IDT-1'!F68</f>
        <v>-20</v>
      </c>
      <c r="AF68" s="26"/>
      <c r="AG68">
        <f t="shared" ref="AG68:AG98" si="5">SUM(AD68:AF68)</f>
        <v>1457.3854425123504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-145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10.925717501406865</v>
      </c>
      <c r="F69">
        <f>GT_Spot!T69</f>
        <v>0</v>
      </c>
      <c r="G69">
        <f>PPCL_NG!T69</f>
        <v>23.14</v>
      </c>
      <c r="H69">
        <f>PPCL_Spot!T69</f>
        <v>22</v>
      </c>
      <c r="I69">
        <f>Bawana_NG!T69</f>
        <v>55.752625258994158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690.27772147559597</v>
      </c>
      <c r="P69" s="77">
        <v>28.990000000000002</v>
      </c>
      <c r="Q69" s="77">
        <v>0</v>
      </c>
      <c r="R69" s="80">
        <v>14.997595768552651</v>
      </c>
      <c r="S69" s="80">
        <v>0</v>
      </c>
      <c r="T69" s="78">
        <f>SUMPRODUCT(LTA!F69:AJ69,LTA!F$101:AJ$101,LTA!F$105:AJ$105)</f>
        <v>71.350000000000009</v>
      </c>
      <c r="U69" s="78">
        <f>SUMPRODUCT(LTA!F69:AJ69,LTA!F$102:AJ$102,LTA!F$105:AJ$105)</f>
        <v>313.76999999999992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369.82000000000005</v>
      </c>
      <c r="AB69" s="117">
        <f>-STOA!P69</f>
        <v>0</v>
      </c>
      <c r="AC69">
        <f t="shared" si="3"/>
        <v>15.687071162035194</v>
      </c>
      <c r="AD69">
        <f t="shared" si="4"/>
        <v>1405.3365888425144</v>
      </c>
      <c r="AE69">
        <f>'IDT-1'!F69</f>
        <v>0</v>
      </c>
      <c r="AF69" s="26"/>
      <c r="AG69">
        <f t="shared" si="5"/>
        <v>1405.3365888425144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-180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10.925717501406865</v>
      </c>
      <c r="F70">
        <f>GT_Spot!T70</f>
        <v>0</v>
      </c>
      <c r="G70">
        <f>PPCL_NG!T70</f>
        <v>23.14</v>
      </c>
      <c r="H70">
        <f>PPCL_Spot!T70</f>
        <v>22</v>
      </c>
      <c r="I70">
        <f>Bawana_NG!T70</f>
        <v>55.752625258994158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690.27777421606481</v>
      </c>
      <c r="P70" s="77">
        <v>28.990000000000002</v>
      </c>
      <c r="Q70" s="77">
        <v>0</v>
      </c>
      <c r="R70" s="80">
        <v>10.669999999999998</v>
      </c>
      <c r="S70" s="80">
        <v>0</v>
      </c>
      <c r="T70" s="78">
        <f>SUMPRODUCT(LTA!F70:AJ70,LTA!F$101:AJ$101,LTA!F$105:AJ$105)</f>
        <v>63.730000000000004</v>
      </c>
      <c r="U70" s="78">
        <f>SUMPRODUCT(LTA!F70:AJ70,LTA!F$102:AJ$102,LTA!F$105:AJ$105)</f>
        <v>311.68999999999994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369.82000000000005</v>
      </c>
      <c r="AB70" s="117">
        <f>-STOA!P70</f>
        <v>0</v>
      </c>
      <c r="AC70">
        <f t="shared" si="3"/>
        <v>15.386066232944154</v>
      </c>
      <c r="AD70">
        <f t="shared" si="4"/>
        <v>1411.6100507435219</v>
      </c>
      <c r="AE70">
        <f>'IDT-1'!F70</f>
        <v>0</v>
      </c>
      <c r="AF70" s="26"/>
      <c r="AG70">
        <f t="shared" si="5"/>
        <v>1411.6100507435219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-160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9.2289525414209486</v>
      </c>
      <c r="F71">
        <f>GT_Spot!T71</f>
        <v>0</v>
      </c>
      <c r="G71">
        <f>PPCL_NG!T71</f>
        <v>23.14</v>
      </c>
      <c r="H71">
        <f>PPCL_Spot!T71</f>
        <v>8</v>
      </c>
      <c r="I71">
        <f>Bawana_NG!T71</f>
        <v>55.752625258994158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690.87509436782886</v>
      </c>
      <c r="P71" s="77">
        <v>27.13</v>
      </c>
      <c r="Q71" s="77">
        <v>0</v>
      </c>
      <c r="R71" s="80">
        <v>7.22</v>
      </c>
      <c r="S71" s="80">
        <v>0</v>
      </c>
      <c r="T71" s="78">
        <f>SUMPRODUCT(LTA!F71:AJ71,LTA!F$101:AJ$101,LTA!F$105:AJ$105)</f>
        <v>56.17</v>
      </c>
      <c r="U71" s="78">
        <f>SUMPRODUCT(LTA!F71:AJ71,LTA!F$102:AJ$102,LTA!F$105:AJ$105)</f>
        <v>308.07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369.82000000000005</v>
      </c>
      <c r="AB71" s="117">
        <f>-STOA!P71</f>
        <v>0</v>
      </c>
      <c r="AC71">
        <f t="shared" si="3"/>
        <v>15.019297843409845</v>
      </c>
      <c r="AD71">
        <f t="shared" si="4"/>
        <v>1390.3873743248341</v>
      </c>
      <c r="AE71">
        <f>'IDT-1'!F71</f>
        <v>0</v>
      </c>
      <c r="AF71" s="26"/>
      <c r="AG71">
        <f t="shared" si="5"/>
        <v>1390.3873743248341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10.925717501406865</v>
      </c>
      <c r="F72">
        <f>GT_Spot!T72</f>
        <v>0</v>
      </c>
      <c r="G72">
        <f>PPCL_NG!T72</f>
        <v>23.14</v>
      </c>
      <c r="H72">
        <f>PPCL_Spot!T72</f>
        <v>8</v>
      </c>
      <c r="I72">
        <f>Bawana_NG!T72</f>
        <v>55.752625258994158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693.69537904618858</v>
      </c>
      <c r="P72" s="77">
        <v>27.13</v>
      </c>
      <c r="Q72" s="77">
        <v>0</v>
      </c>
      <c r="R72" s="80">
        <v>5.0373333333333337</v>
      </c>
      <c r="S72" s="80">
        <v>0</v>
      </c>
      <c r="T72" s="78">
        <f>SUMPRODUCT(LTA!F72:AJ72,LTA!F$101:AJ$101,LTA!F$105:AJ$105)</f>
        <v>48.46</v>
      </c>
      <c r="U72" s="78">
        <f>SUMPRODUCT(LTA!F72:AJ72,LTA!F$102:AJ$102,LTA!F$105:AJ$105)</f>
        <v>304.14999999999992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369.82000000000005</v>
      </c>
      <c r="AB72" s="117">
        <f>-STOA!P72</f>
        <v>0</v>
      </c>
      <c r="AC72">
        <f t="shared" si="3"/>
        <v>14.493590037450854</v>
      </c>
      <c r="AD72">
        <f t="shared" si="4"/>
        <v>1431.6174651024721</v>
      </c>
      <c r="AE72">
        <f>'IDT-1'!F72</f>
        <v>0</v>
      </c>
      <c r="AF72" s="26"/>
      <c r="AG72">
        <f t="shared" si="5"/>
        <v>1431.6174651024721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10.925717501406865</v>
      </c>
      <c r="F73">
        <f>GT_Spot!T73</f>
        <v>0</v>
      </c>
      <c r="G73">
        <f>PPCL_NG!T73</f>
        <v>23.14</v>
      </c>
      <c r="H73">
        <f>PPCL_Spot!T73</f>
        <v>8</v>
      </c>
      <c r="I73">
        <f>Bawana_NG!T73</f>
        <v>55.752625258994158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696.17926170909868</v>
      </c>
      <c r="P73" s="77">
        <v>27.13</v>
      </c>
      <c r="Q73" s="77">
        <v>0</v>
      </c>
      <c r="R73" s="80">
        <v>2.5226666666666673</v>
      </c>
      <c r="S73" s="80">
        <v>0</v>
      </c>
      <c r="T73" s="78">
        <f>SUMPRODUCT(LTA!F73:AJ73,LTA!F$101:AJ$101,LTA!F$105:AJ$105)</f>
        <v>40.78</v>
      </c>
      <c r="U73" s="78">
        <f>SUMPRODUCT(LTA!F73:AJ73,LTA!F$102:AJ$102,LTA!F$105:AJ$105)</f>
        <v>296.09999999999997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369.82000000000005</v>
      </c>
      <c r="AB73" s="117">
        <f>-STOA!P73</f>
        <v>0</v>
      </c>
      <c r="AC73">
        <f t="shared" si="3"/>
        <v>14.887582789549514</v>
      </c>
      <c r="AD73">
        <f t="shared" si="4"/>
        <v>1355.4626883466167</v>
      </c>
      <c r="AE73">
        <f>'IDT-1'!F73</f>
        <v>0</v>
      </c>
      <c r="AF73" s="26"/>
      <c r="AG73">
        <f t="shared" si="5"/>
        <v>1355.4626883466167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-160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10.925717501406865</v>
      </c>
      <c r="F74">
        <f>GT_Spot!T74</f>
        <v>0</v>
      </c>
      <c r="G74">
        <f>PPCL_NG!T74</f>
        <v>23.14</v>
      </c>
      <c r="H74">
        <f>PPCL_Spot!T74</f>
        <v>8</v>
      </c>
      <c r="I74">
        <f>Bawana_NG!T74</f>
        <v>55.752625258994158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698.54264417929107</v>
      </c>
      <c r="P74" s="77">
        <v>27.13</v>
      </c>
      <c r="Q74" s="77">
        <v>0</v>
      </c>
      <c r="R74" s="80">
        <v>0.05</v>
      </c>
      <c r="S74" s="80">
        <v>0</v>
      </c>
      <c r="T74" s="78">
        <f>SUMPRODUCT(LTA!F74:AJ74,LTA!F$101:AJ$101,LTA!F$105:AJ$105)</f>
        <v>33.25</v>
      </c>
      <c r="U74" s="78">
        <f>SUMPRODUCT(LTA!F74:AJ74,LTA!F$102:AJ$102,LTA!F$105:AJ$105)</f>
        <v>289.07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369.82000000000005</v>
      </c>
      <c r="AB74" s="117">
        <f>-STOA!P74</f>
        <v>0</v>
      </c>
      <c r="AC74">
        <f t="shared" si="3"/>
        <v>14.225805437288821</v>
      </c>
      <c r="AD74">
        <f t="shared" si="4"/>
        <v>1401.4551815024033</v>
      </c>
      <c r="AE74">
        <f>'IDT-1'!F74</f>
        <v>0</v>
      </c>
      <c r="AF74" s="26"/>
      <c r="AG74">
        <f t="shared" si="5"/>
        <v>1401.4551815024033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11.018570624648284</v>
      </c>
      <c r="F75">
        <f>GT_Spot!T75</f>
        <v>0</v>
      </c>
      <c r="G75">
        <f>PPCL_NG!T75</f>
        <v>23.14</v>
      </c>
      <c r="H75">
        <f>PPCL_Spot!T75</f>
        <v>8</v>
      </c>
      <c r="I75">
        <f>Bawana_NG!T75</f>
        <v>55.752625258994158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688.14116617642264</v>
      </c>
      <c r="P75" s="77">
        <v>28.99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25.81</v>
      </c>
      <c r="U75" s="78">
        <f>SUMPRODUCT(LTA!F75:AJ75,LTA!F$102:AJ$102,LTA!F$105:AJ$105)</f>
        <v>287.52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-23</v>
      </c>
      <c r="AA75" s="117">
        <f>STOA!J75</f>
        <v>370.19000000000005</v>
      </c>
      <c r="AB75" s="117">
        <f>-STOA!P75</f>
        <v>0</v>
      </c>
      <c r="AC75">
        <f t="shared" si="3"/>
        <v>14.013014645692737</v>
      </c>
      <c r="AD75">
        <f t="shared" si="4"/>
        <v>1391.5493474143723</v>
      </c>
      <c r="AE75">
        <f>'IDT-1'!F75</f>
        <v>0</v>
      </c>
      <c r="AF75" s="26"/>
      <c r="AG75">
        <f t="shared" si="5"/>
        <v>1391.5493474143723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9.3073855658522895</v>
      </c>
      <c r="F76">
        <f>GT_Spot!T76</f>
        <v>0</v>
      </c>
      <c r="G76">
        <f>PPCL_NG!T76</f>
        <v>23.14</v>
      </c>
      <c r="H76">
        <f>PPCL_Spot!T76</f>
        <v>8</v>
      </c>
      <c r="I76">
        <f>Bawana_NG!T76</f>
        <v>55.752625258994158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688.14113345996429</v>
      </c>
      <c r="P76" s="77">
        <v>28.99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18.48</v>
      </c>
      <c r="U76" s="78">
        <f>SUMPRODUCT(LTA!F76:AJ76,LTA!F$102:AJ$102,LTA!F$105:AJ$105)</f>
        <v>297.65999999999997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-31</v>
      </c>
      <c r="AA76" s="117">
        <f>STOA!J76</f>
        <v>370.19000000000005</v>
      </c>
      <c r="AB76" s="117">
        <f>-STOA!P76</f>
        <v>0</v>
      </c>
      <c r="AC76">
        <f t="shared" si="3"/>
        <v>14.093708949448063</v>
      </c>
      <c r="AD76">
        <f t="shared" si="4"/>
        <v>1384.5674353353627</v>
      </c>
      <c r="AE76">
        <f>'IDT-1'!F76</f>
        <v>0</v>
      </c>
      <c r="AF76" s="26"/>
      <c r="AG76">
        <f t="shared" si="5"/>
        <v>1384.5674353353627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-70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9.3073855658522895</v>
      </c>
      <c r="F77">
        <f>GT_Spot!T77</f>
        <v>0</v>
      </c>
      <c r="G77">
        <f>PPCL_NG!T77</f>
        <v>23.14</v>
      </c>
      <c r="H77">
        <f>PPCL_Spot!T77</f>
        <v>8</v>
      </c>
      <c r="I77">
        <f>Bawana_NG!T77</f>
        <v>55.752625258994158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687.0061586801753</v>
      </c>
      <c r="P77" s="77">
        <v>28.99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10</v>
      </c>
      <c r="U77" s="78">
        <f>SUMPRODUCT(LTA!F77:AJ77,LTA!F$102:AJ$102,LTA!F$105:AJ$105)</f>
        <v>294.40999999999997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-38</v>
      </c>
      <c r="AA77" s="117">
        <f>STOA!J77</f>
        <v>370.19000000000005</v>
      </c>
      <c r="AB77" s="117">
        <f>-STOA!P77</f>
        <v>0</v>
      </c>
      <c r="AC77">
        <f t="shared" si="3"/>
        <v>13.86508151359738</v>
      </c>
      <c r="AD77">
        <f t="shared" si="4"/>
        <v>1384.9310879914242</v>
      </c>
      <c r="AE77">
        <f>'IDT-1'!F77</f>
        <v>0</v>
      </c>
      <c r="AF77" s="26"/>
      <c r="AG77">
        <f t="shared" si="5"/>
        <v>1384.9310879914242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9.3073855658522895</v>
      </c>
      <c r="F78">
        <f>GT_Spot!T78</f>
        <v>0</v>
      </c>
      <c r="G78">
        <f>PPCL_NG!T78</f>
        <v>23.14</v>
      </c>
      <c r="H78">
        <f>PPCL_Spot!T78</f>
        <v>8</v>
      </c>
      <c r="I78">
        <f>Bawana_NG!T78</f>
        <v>55.752625258994158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696.90979679625491</v>
      </c>
      <c r="P78" s="77">
        <v>28.99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290.96999999999997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-217</v>
      </c>
      <c r="AA78" s="117">
        <f>STOA!J78</f>
        <v>370.19000000000005</v>
      </c>
      <c r="AB78" s="117">
        <f>-STOA!P78</f>
        <v>0</v>
      </c>
      <c r="AC78">
        <f t="shared" si="3"/>
        <v>16.058207979382075</v>
      </c>
      <c r="AD78">
        <f t="shared" si="4"/>
        <v>1372.8115996417193</v>
      </c>
      <c r="AE78">
        <f>'IDT-1'!F78</f>
        <v>0</v>
      </c>
      <c r="AF78" s="26"/>
      <c r="AG78">
        <f t="shared" si="5"/>
        <v>1372.8115996417193</v>
      </c>
      <c r="AI78" s="75">
        <f>PXIL!J78</f>
        <v>0</v>
      </c>
      <c r="AJ78" s="75">
        <f>PXIL!P78</f>
        <v>0</v>
      </c>
      <c r="AK78" s="75">
        <f>RTM_IEX!J78</f>
        <v>115.94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9.3073855658522895</v>
      </c>
      <c r="F79">
        <f>GT_Spot!T79</f>
        <v>0</v>
      </c>
      <c r="G79">
        <f>PPCL_NG!T79</f>
        <v>23.14</v>
      </c>
      <c r="H79">
        <f>PPCL_Spot!T79</f>
        <v>8</v>
      </c>
      <c r="I79">
        <f>Bawana_NG!T79</f>
        <v>55.752625258994158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706.14575859976571</v>
      </c>
      <c r="P79" s="77">
        <v>28.99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331.53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-223</v>
      </c>
      <c r="AA79" s="117">
        <f>STOA!J79</f>
        <v>370.47</v>
      </c>
      <c r="AB79" s="117">
        <f>-STOA!P79</f>
        <v>0</v>
      </c>
      <c r="AC79">
        <f t="shared" si="3"/>
        <v>15.970201208386143</v>
      </c>
      <c r="AD79">
        <f t="shared" si="4"/>
        <v>1350.845568216226</v>
      </c>
      <c r="AE79">
        <f>'IDT-1'!F79</f>
        <v>0</v>
      </c>
      <c r="AF79" s="26"/>
      <c r="AG79">
        <f t="shared" si="5"/>
        <v>1350.845568216226</v>
      </c>
      <c r="AI79" s="75">
        <f>PXIL!J79</f>
        <v>0</v>
      </c>
      <c r="AJ79" s="75">
        <f>PXIL!P79</f>
        <v>0</v>
      </c>
      <c r="AK79" s="75">
        <f>RTM_IEX!J79</f>
        <v>53.15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11.018570624648284</v>
      </c>
      <c r="F80">
        <f>GT_Spot!T80</f>
        <v>0</v>
      </c>
      <c r="G80">
        <f>PPCL_NG!T80</f>
        <v>23.14</v>
      </c>
      <c r="H80">
        <f>PPCL_Spot!T80</f>
        <v>8</v>
      </c>
      <c r="I80">
        <f>Bawana_NG!T80</f>
        <v>55.752625258994158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722.8053526556057</v>
      </c>
      <c r="P80" s="77">
        <v>28.99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1.1000000000000001</v>
      </c>
      <c r="U80" s="78">
        <f>SUMPRODUCT(LTA!F80:AJ80,LTA!F$102:AJ$102,LTA!F$105:AJ$105)</f>
        <v>368.04999999999995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-231</v>
      </c>
      <c r="AA80" s="117">
        <f>STOA!J80</f>
        <v>370.47</v>
      </c>
      <c r="AB80" s="117">
        <f>-STOA!P80</f>
        <v>0</v>
      </c>
      <c r="AC80">
        <f t="shared" si="3"/>
        <v>16.036921084772505</v>
      </c>
      <c r="AD80">
        <f t="shared" si="4"/>
        <v>1342.2896274544757</v>
      </c>
      <c r="AE80">
        <f>'IDT-1'!F80</f>
        <v>0</v>
      </c>
      <c r="AF80" s="26"/>
      <c r="AG80">
        <f t="shared" si="5"/>
        <v>1342.2896274544757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11.018570624648284</v>
      </c>
      <c r="F81">
        <f>GT_Spot!T81</f>
        <v>0</v>
      </c>
      <c r="G81">
        <f>PPCL_NG!T81</f>
        <v>23.14</v>
      </c>
      <c r="H81">
        <f>PPCL_Spot!T81</f>
        <v>8</v>
      </c>
      <c r="I81">
        <f>Bawana_NG!T81</f>
        <v>55.752625258994158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722.81157410814808</v>
      </c>
      <c r="P81" s="77">
        <v>28.99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0.15</v>
      </c>
      <c r="U81" s="78">
        <f>SUMPRODUCT(LTA!F81:AJ81,LTA!F$102:AJ$102,LTA!F$105:AJ$105)</f>
        <v>402.15999999999997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-223</v>
      </c>
      <c r="AA81" s="117">
        <f>STOA!J81</f>
        <v>370.47</v>
      </c>
      <c r="AB81" s="117">
        <f>-STOA!P81</f>
        <v>0</v>
      </c>
      <c r="AC81">
        <f t="shared" si="3"/>
        <v>16.43532136382122</v>
      </c>
      <c r="AD81">
        <f t="shared" si="4"/>
        <v>1363.0574486279693</v>
      </c>
      <c r="AE81">
        <f>'IDT-1'!F81</f>
        <v>0</v>
      </c>
      <c r="AF81" s="26"/>
      <c r="AG81">
        <f t="shared" si="5"/>
        <v>1363.0574486279693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11.018570624648284</v>
      </c>
      <c r="F82">
        <f>GT_Spot!T82</f>
        <v>0</v>
      </c>
      <c r="G82">
        <f>PPCL_NG!T82</f>
        <v>23.14</v>
      </c>
      <c r="H82">
        <f>PPCL_Spot!T82</f>
        <v>8</v>
      </c>
      <c r="I82">
        <f>Bawana_NG!T82</f>
        <v>55.752625258994158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722.53242538718791</v>
      </c>
      <c r="P82" s="77">
        <v>28.99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400.86999999999995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-223</v>
      </c>
      <c r="AA82" s="117">
        <f>STOA!J82</f>
        <v>370.47</v>
      </c>
      <c r="AB82" s="117">
        <f>-STOA!P82</f>
        <v>0</v>
      </c>
      <c r="AC82">
        <f t="shared" si="3"/>
        <v>16.242630304632865</v>
      </c>
      <c r="AD82">
        <f t="shared" si="4"/>
        <v>1381.5309909661974</v>
      </c>
      <c r="AE82">
        <f>'IDT-1'!F82</f>
        <v>0</v>
      </c>
      <c r="AF82" s="26"/>
      <c r="AG82">
        <f t="shared" si="5"/>
        <v>1381.5309909661974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11.018570624648284</v>
      </c>
      <c r="F83">
        <f>GT_Spot!T83</f>
        <v>0</v>
      </c>
      <c r="G83">
        <f>PPCL_NG!T83</f>
        <v>23.14</v>
      </c>
      <c r="H83">
        <f>PPCL_Spot!T83</f>
        <v>8</v>
      </c>
      <c r="I83">
        <f>Bawana_NG!T83</f>
        <v>55.752625258994158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723.67784967934813</v>
      </c>
      <c r="P83" s="77">
        <v>28.99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404.15999999999997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-224</v>
      </c>
      <c r="AA83" s="117">
        <f>STOA!J83</f>
        <v>370.74</v>
      </c>
      <c r="AB83" s="117">
        <f>-STOA!P83</f>
        <v>0</v>
      </c>
      <c r="AC83">
        <f t="shared" si="3"/>
        <v>16.692431904424858</v>
      </c>
      <c r="AD83">
        <f t="shared" si="4"/>
        <v>1339.7866136585658</v>
      </c>
      <c r="AE83">
        <f>'IDT-1'!F83</f>
        <v>0</v>
      </c>
      <c r="AF83" s="26"/>
      <c r="AG83">
        <f t="shared" si="5"/>
        <v>1339.7866136585658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11.018570624648284</v>
      </c>
      <c r="F84">
        <f>GT_Spot!T84</f>
        <v>0</v>
      </c>
      <c r="G84">
        <f>PPCL_NG!T84</f>
        <v>23.14</v>
      </c>
      <c r="H84">
        <f>PPCL_Spot!T84</f>
        <v>8</v>
      </c>
      <c r="I84">
        <f>Bawana_NG!T84</f>
        <v>55.752625258994158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723.67783158678799</v>
      </c>
      <c r="P84" s="77">
        <v>28.99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403.37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-226</v>
      </c>
      <c r="AA84" s="117">
        <f>STOA!J84</f>
        <v>370.74</v>
      </c>
      <c r="AB84" s="117">
        <f>-STOA!P84</f>
        <v>0</v>
      </c>
      <c r="AC84">
        <f t="shared" si="3"/>
        <v>16.303720261755927</v>
      </c>
      <c r="AD84">
        <f t="shared" si="4"/>
        <v>1382.3853072086745</v>
      </c>
      <c r="AE84">
        <f>'IDT-1'!F84</f>
        <v>0</v>
      </c>
      <c r="AF84" s="26"/>
      <c r="AG84">
        <f t="shared" si="5"/>
        <v>1382.3853072086745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11.018570624648284</v>
      </c>
      <c r="F85">
        <f>GT_Spot!T85</f>
        <v>0</v>
      </c>
      <c r="G85">
        <f>PPCL_NG!T85</f>
        <v>23.14</v>
      </c>
      <c r="H85">
        <f>PPCL_Spot!T85</f>
        <v>8</v>
      </c>
      <c r="I85">
        <f>Bawana_NG!T85</f>
        <v>55.752625258994158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724.09740354474741</v>
      </c>
      <c r="P85" s="77">
        <v>28.99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402.73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-226</v>
      </c>
      <c r="AA85" s="117">
        <f>STOA!J85</f>
        <v>370.74</v>
      </c>
      <c r="AB85" s="117">
        <f>-STOA!P85</f>
        <v>0</v>
      </c>
      <c r="AC85">
        <f t="shared" si="3"/>
        <v>16.790077508706716</v>
      </c>
      <c r="AD85">
        <f t="shared" si="4"/>
        <v>1326.6785219196831</v>
      </c>
      <c r="AE85">
        <f>'IDT-1'!F85</f>
        <v>0</v>
      </c>
      <c r="AF85" s="26"/>
      <c r="AG85">
        <f t="shared" si="5"/>
        <v>1326.6785219196831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11.018062397372743</v>
      </c>
      <c r="F86">
        <f>GT_Spot!T86</f>
        <v>0</v>
      </c>
      <c r="G86">
        <f>PPCL_NG!T86</f>
        <v>23.14</v>
      </c>
      <c r="H86">
        <f>PPCL_Spot!T86</f>
        <v>8</v>
      </c>
      <c r="I86">
        <f>Bawana_NG!T86</f>
        <v>55.752625258994158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709.00317132597968</v>
      </c>
      <c r="P86" s="77">
        <v>28.99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410.14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-194</v>
      </c>
      <c r="AA86" s="117">
        <f>STOA!J86</f>
        <v>370.74</v>
      </c>
      <c r="AB86" s="117">
        <f>-STOA!P86</f>
        <v>0</v>
      </c>
      <c r="AC86">
        <f t="shared" si="3"/>
        <v>15.950054698350543</v>
      </c>
      <c r="AD86">
        <f t="shared" si="4"/>
        <v>1406.833804283996</v>
      </c>
      <c r="AE86">
        <f>'IDT-1'!F86</f>
        <v>-20</v>
      </c>
      <c r="AF86" s="26"/>
      <c r="AG86">
        <f t="shared" si="5"/>
        <v>1386.833804283996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11.018062397372743</v>
      </c>
      <c r="F87">
        <f>GT_Spot!T87</f>
        <v>0</v>
      </c>
      <c r="G87">
        <f>PPCL_NG!T87</f>
        <v>23.14</v>
      </c>
      <c r="H87">
        <f>PPCL_Spot!T87</f>
        <v>8</v>
      </c>
      <c r="I87">
        <f>Bawana_NG!T87</f>
        <v>55.752625258994158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700.82515337272139</v>
      </c>
      <c r="P87" s="77">
        <v>28.99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409.98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-155</v>
      </c>
      <c r="AA87" s="117">
        <f>STOA!J87</f>
        <v>371.02000000000004</v>
      </c>
      <c r="AB87" s="117">
        <f>-STOA!P87</f>
        <v>0</v>
      </c>
      <c r="AC87">
        <f t="shared" si="3"/>
        <v>16.154366093549925</v>
      </c>
      <c r="AD87">
        <f t="shared" si="4"/>
        <v>1367.5714749355384</v>
      </c>
      <c r="AE87">
        <f>'IDT-1'!F87</f>
        <v>-50</v>
      </c>
      <c r="AF87" s="26"/>
      <c r="AG87">
        <f t="shared" si="5"/>
        <v>1317.5714749355384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-70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11.018062397372743</v>
      </c>
      <c r="F88">
        <f>GT_Spot!T88</f>
        <v>0</v>
      </c>
      <c r="G88">
        <f>PPCL_NG!T88</f>
        <v>23.14</v>
      </c>
      <c r="H88">
        <f>PPCL_Spot!T88</f>
        <v>8</v>
      </c>
      <c r="I88">
        <f>Bawana_NG!T88</f>
        <v>55.752625258994158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700.82514492939663</v>
      </c>
      <c r="P88" s="77">
        <v>28.99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409.24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-116</v>
      </c>
      <c r="AA88" s="117">
        <f>STOA!J88</f>
        <v>371.02000000000004</v>
      </c>
      <c r="AB88" s="117">
        <f>-STOA!P88</f>
        <v>0</v>
      </c>
      <c r="AC88">
        <f t="shared" si="3"/>
        <v>15.357700669773283</v>
      </c>
      <c r="AD88">
        <f t="shared" si="4"/>
        <v>1456.6281319159903</v>
      </c>
      <c r="AE88">
        <f>'IDT-1'!F88</f>
        <v>-75</v>
      </c>
      <c r="AF88" s="26"/>
      <c r="AG88">
        <f t="shared" si="5"/>
        <v>1381.6281319159903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11.018062397372743</v>
      </c>
      <c r="F89">
        <f>GT_Spot!T89</f>
        <v>0</v>
      </c>
      <c r="G89">
        <f>PPCL_NG!T89</f>
        <v>23.14</v>
      </c>
      <c r="H89">
        <f>PPCL_Spot!T89</f>
        <v>8</v>
      </c>
      <c r="I89">
        <f>Bawana_NG!T89</f>
        <v>55.752625258994158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704.39431996323788</v>
      </c>
      <c r="P89" s="77">
        <v>29.25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408.17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-69</v>
      </c>
      <c r="AA89" s="117">
        <f>STOA!J89</f>
        <v>371.02000000000004</v>
      </c>
      <c r="AB89" s="117">
        <f>-STOA!P89</f>
        <v>0</v>
      </c>
      <c r="AC89">
        <f t="shared" si="3"/>
        <v>15.586178343081579</v>
      </c>
      <c r="AD89">
        <f t="shared" si="4"/>
        <v>1436.1588292765232</v>
      </c>
      <c r="AE89">
        <f>'IDT-1'!F89</f>
        <v>-100</v>
      </c>
      <c r="AF89" s="26"/>
      <c r="AG89">
        <f t="shared" si="5"/>
        <v>1336.1588292765232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-90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11.018062397372743</v>
      </c>
      <c r="F90">
        <f>GT_Spot!T90</f>
        <v>0</v>
      </c>
      <c r="G90">
        <f>PPCL_NG!T90</f>
        <v>23.14</v>
      </c>
      <c r="H90">
        <f>PPCL_Spot!T90</f>
        <v>8</v>
      </c>
      <c r="I90">
        <f>Bawana_NG!T90</f>
        <v>55.752625258994158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707.34637414250187</v>
      </c>
      <c r="P90" s="77">
        <v>29.25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407.53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371.02000000000004</v>
      </c>
      <c r="AB90" s="117">
        <f>-STOA!P90</f>
        <v>0</v>
      </c>
      <c r="AC90">
        <f t="shared" si="3"/>
        <v>14.550027244717858</v>
      </c>
      <c r="AD90">
        <f t="shared" si="4"/>
        <v>1558.5070345541508</v>
      </c>
      <c r="AE90">
        <f>'IDT-1'!F90</f>
        <v>-138.517</v>
      </c>
      <c r="AF90" s="26"/>
      <c r="AG90">
        <f t="shared" si="5"/>
        <v>1419.9900345541507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11.018062397372743</v>
      </c>
      <c r="F91">
        <f>GT_Spot!T91</f>
        <v>0</v>
      </c>
      <c r="G91">
        <f>PPCL_NG!T91</f>
        <v>23.14</v>
      </c>
      <c r="H91">
        <f>PPCL_Spot!T91</f>
        <v>8</v>
      </c>
      <c r="I91">
        <f>Bawana_NG!T91</f>
        <v>52.323404519780965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708.106945954823</v>
      </c>
      <c r="P91" s="77">
        <v>22.368654031287608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406.63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-9</v>
      </c>
      <c r="AA91" s="117">
        <f>STOA!J91</f>
        <v>371.3</v>
      </c>
      <c r="AB91" s="117">
        <f>-STOA!P91</f>
        <v>0</v>
      </c>
      <c r="AC91">
        <f t="shared" si="3"/>
        <v>15.073122088668015</v>
      </c>
      <c r="AD91">
        <f t="shared" si="4"/>
        <v>1478.8139448145962</v>
      </c>
      <c r="AE91">
        <f>'IDT-1'!F91</f>
        <v>-110</v>
      </c>
      <c r="AF91" s="26"/>
      <c r="AG91">
        <f t="shared" si="5"/>
        <v>1368.8139448145962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11.018062397372743</v>
      </c>
      <c r="F92">
        <f>GT_Spot!T92</f>
        <v>0</v>
      </c>
      <c r="G92">
        <f>PPCL_NG!T92</f>
        <v>23.14</v>
      </c>
      <c r="H92">
        <f>PPCL_Spot!T92</f>
        <v>8</v>
      </c>
      <c r="I92">
        <f>Bawana_NG!T92</f>
        <v>52.323404519780965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708.10414962459856</v>
      </c>
      <c r="P92" s="77">
        <v>28.87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406.43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371.3</v>
      </c>
      <c r="AB92" s="117">
        <f>-STOA!P92</f>
        <v>0</v>
      </c>
      <c r="AC92">
        <f t="shared" si="3"/>
        <v>14.338395976011327</v>
      </c>
      <c r="AD92">
        <f t="shared" si="4"/>
        <v>1574.8472205657411</v>
      </c>
      <c r="AE92">
        <f>'IDT-1'!F92</f>
        <v>-91.977999999999994</v>
      </c>
      <c r="AF92" s="26"/>
      <c r="AG92">
        <f t="shared" si="5"/>
        <v>1482.869220565741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11.018062397372743</v>
      </c>
      <c r="F93">
        <f>GT_Spot!T93</f>
        <v>0</v>
      </c>
      <c r="G93">
        <f>PPCL_NG!T93</f>
        <v>23.14</v>
      </c>
      <c r="H93">
        <f>PPCL_Spot!T93</f>
        <v>8</v>
      </c>
      <c r="I93">
        <f>Bawana_NG!T93</f>
        <v>52.323404519780965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707.9626812582693</v>
      </c>
      <c r="P93" s="77">
        <v>28.99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405.93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371.3</v>
      </c>
      <c r="AB93" s="117">
        <f>-STOA!P93</f>
        <v>0</v>
      </c>
      <c r="AC93">
        <f t="shared" si="3"/>
        <v>14.866494705719349</v>
      </c>
      <c r="AD93">
        <f t="shared" si="4"/>
        <v>1513.7976534697036</v>
      </c>
      <c r="AE93">
        <f>'IDT-1'!F93</f>
        <v>-74.668000000000006</v>
      </c>
      <c r="AF93" s="26"/>
      <c r="AG93">
        <f t="shared" si="5"/>
        <v>1439.1296534697035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11.018062397372743</v>
      </c>
      <c r="F94">
        <f>GT_Spot!T94</f>
        <v>0</v>
      </c>
      <c r="G94">
        <f>PPCL_NG!T94</f>
        <v>23.14</v>
      </c>
      <c r="H94">
        <f>PPCL_Spot!T94</f>
        <v>8</v>
      </c>
      <c r="I94">
        <f>Bawana_NG!T94</f>
        <v>52.323404519780965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707.68355062986939</v>
      </c>
      <c r="P94" s="77">
        <v>28.99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405.68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371.3</v>
      </c>
      <c r="AB94" s="117">
        <f>-STOA!P94</f>
        <v>0</v>
      </c>
      <c r="AC94">
        <f t="shared" si="3"/>
        <v>14.151588154413805</v>
      </c>
      <c r="AD94">
        <f t="shared" si="4"/>
        <v>1593.9834293926094</v>
      </c>
      <c r="AE94">
        <f>'IDT-1'!F94</f>
        <v>-58.728000000000002</v>
      </c>
      <c r="AF94" s="26"/>
      <c r="AG94">
        <f t="shared" si="5"/>
        <v>1535.2554293926094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11.018062397372743</v>
      </c>
      <c r="F95">
        <f>GT_Spot!T95</f>
        <v>0</v>
      </c>
      <c r="G95">
        <f>PPCL_NG!T95</f>
        <v>23.14</v>
      </c>
      <c r="H95">
        <f>PPCL_Spot!T95</f>
        <v>8</v>
      </c>
      <c r="I95">
        <f>Bawana_NG!T95</f>
        <v>52.323404519780965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700.9111251175309</v>
      </c>
      <c r="P95" s="77">
        <v>28.99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404.78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371.57000000000005</v>
      </c>
      <c r="AB95" s="117">
        <f>-STOA!P95</f>
        <v>0</v>
      </c>
      <c r="AC95">
        <f t="shared" si="3"/>
        <v>14.086446809905228</v>
      </c>
      <c r="AD95">
        <f t="shared" si="4"/>
        <v>1586.6461452247795</v>
      </c>
      <c r="AE95">
        <f>'IDT-1'!F95</f>
        <v>-46.531999999999996</v>
      </c>
      <c r="AF95" s="26"/>
      <c r="AG95">
        <f t="shared" si="5"/>
        <v>1540.1141452247796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11.018062397372743</v>
      </c>
      <c r="F96">
        <f>GT_Spot!T96</f>
        <v>0</v>
      </c>
      <c r="G96">
        <f>PPCL_NG!T96</f>
        <v>23.14</v>
      </c>
      <c r="H96">
        <f>PPCL_Spot!T96</f>
        <v>8</v>
      </c>
      <c r="I96">
        <f>Bawana_NG!T96</f>
        <v>52.323404519780965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700.9111251175309</v>
      </c>
      <c r="P96" s="77">
        <v>28.99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404.32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371.57000000000005</v>
      </c>
      <c r="AB96" s="117">
        <f>-STOA!P96</f>
        <v>0</v>
      </c>
      <c r="AC96">
        <f t="shared" si="3"/>
        <v>14.082398809905227</v>
      </c>
      <c r="AD96">
        <f t="shared" si="4"/>
        <v>1586.1901932247795</v>
      </c>
      <c r="AE96">
        <f>'IDT-1'!F96</f>
        <v>-40.371000000000002</v>
      </c>
      <c r="AF96" s="26"/>
      <c r="AG96">
        <f t="shared" si="5"/>
        <v>1545.8191932247794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11.018062397372743</v>
      </c>
      <c r="F97">
        <f>GT_Spot!T97</f>
        <v>0</v>
      </c>
      <c r="G97">
        <f>PPCL_NG!T97</f>
        <v>23.14</v>
      </c>
      <c r="H97">
        <f>PPCL_Spot!T97</f>
        <v>8</v>
      </c>
      <c r="I97">
        <f>Bawana_NG!T97</f>
        <v>52.323404519780965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700.91110418732296</v>
      </c>
      <c r="P97" s="77">
        <v>28.99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403.59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371.57000000000005</v>
      </c>
      <c r="AB97" s="117">
        <f>-STOA!P97</f>
        <v>0</v>
      </c>
      <c r="AC97">
        <f t="shared" si="3"/>
        <v>14.075974625719397</v>
      </c>
      <c r="AD97">
        <f t="shared" si="4"/>
        <v>1585.4665964787573</v>
      </c>
      <c r="AE97">
        <f>'IDT-1'!F97</f>
        <v>-39.417999999999999</v>
      </c>
      <c r="AF97" s="26"/>
      <c r="AG97">
        <f t="shared" si="5"/>
        <v>1546.0485964787574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10.415982484948003</v>
      </c>
      <c r="F98">
        <f>GT_Spot!T98</f>
        <v>0</v>
      </c>
      <c r="G98">
        <f>PPCL_NG!T98</f>
        <v>23.14</v>
      </c>
      <c r="H98">
        <f>PPCL_Spot!T98</f>
        <v>8</v>
      </c>
      <c r="I98">
        <f>Bawana_NG!T98</f>
        <v>52.323404519780965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700.91268257941988</v>
      </c>
      <c r="P98" s="77">
        <v>28.99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371.57000000000005</v>
      </c>
      <c r="AB98" s="117">
        <f>-STOA!P98</f>
        <v>0</v>
      </c>
      <c r="AC98">
        <f t="shared" si="3"/>
        <v>14.065498212340511</v>
      </c>
      <c r="AD98">
        <f t="shared" si="4"/>
        <v>1584.2865713718083</v>
      </c>
      <c r="AE98">
        <f>'IDT-1'!F98</f>
        <v>-38.968000000000004</v>
      </c>
      <c r="AF98" s="26"/>
      <c r="AG98">
        <f t="shared" si="5"/>
        <v>1545.3185713718083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0.25391086751885605</v>
      </c>
      <c r="F99">
        <f t="shared" si="6"/>
        <v>0</v>
      </c>
      <c r="G99">
        <f t="shared" si="6"/>
        <v>0.55536000000000074</v>
      </c>
      <c r="H99">
        <f t="shared" si="6"/>
        <v>0.47501275129697323</v>
      </c>
      <c r="I99">
        <f t="shared" si="6"/>
        <v>1.5060766052616881</v>
      </c>
      <c r="J99">
        <f t="shared" si="6"/>
        <v>0</v>
      </c>
      <c r="K99">
        <f t="shared" si="6"/>
        <v>1.7977308183587044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16.80531770554083</v>
      </c>
      <c r="P99" s="77">
        <f t="shared" si="6"/>
        <v>0.93217599153175223</v>
      </c>
      <c r="Q99" s="77">
        <f t="shared" si="6"/>
        <v>0</v>
      </c>
      <c r="R99" s="80">
        <f>SUM(R3:R98)/4000</f>
        <v>0.19615556279285443</v>
      </c>
      <c r="S99" s="80">
        <f t="shared" si="6"/>
        <v>0</v>
      </c>
      <c r="T99" s="78">
        <f t="shared" si="6"/>
        <v>0.97235999999999989</v>
      </c>
      <c r="U99" s="78">
        <f t="shared" si="6"/>
        <v>9.2890624999999947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-3.114325</v>
      </c>
      <c r="AA99" s="117">
        <f t="shared" si="6"/>
        <v>8.8880500000000087</v>
      </c>
      <c r="AB99" s="117">
        <f t="shared" si="6"/>
        <v>0</v>
      </c>
      <c r="AC99">
        <f t="shared" si="6"/>
        <v>0.41367399778769792</v>
      </c>
      <c r="AD99">
        <f t="shared" si="6"/>
        <v>36.215108804513967</v>
      </c>
      <c r="AE99">
        <f t="shared" si="6"/>
        <v>-0.32343024999999997</v>
      </c>
      <c r="AG99">
        <f t="shared" si="6"/>
        <v>35.891678554513973</v>
      </c>
      <c r="AI99">
        <f t="shared" si="6"/>
        <v>0</v>
      </c>
      <c r="AJ99">
        <f t="shared" si="6"/>
        <v>0</v>
      </c>
      <c r="AK99">
        <f t="shared" si="6"/>
        <v>0.12439499999999999</v>
      </c>
      <c r="AL99">
        <f t="shared" si="6"/>
        <v>-2.0525000000000002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7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3" sqref="AQ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44742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1.9617515638963361</v>
      </c>
      <c r="F3">
        <f>GT_Spot!S3</f>
        <v>0</v>
      </c>
      <c r="G3">
        <f>PPCL_NG!S3</f>
        <v>36.36</v>
      </c>
      <c r="H3">
        <f>PPCL_Spot!S3</f>
        <v>43.936969864147294</v>
      </c>
      <c r="I3">
        <f>Bawana_NG!S3</f>
        <v>31.04</v>
      </c>
      <c r="J3">
        <f>Bawana_RLNG!S3</f>
        <v>0</v>
      </c>
      <c r="K3">
        <f>Bawana_Spot!S3</f>
        <v>15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78.210000000000008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38.64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2.165844748566784</v>
      </c>
      <c r="AD3">
        <f>SUM(B3:AB3,AI3:AR3)-AC3</f>
        <v>243.95287667947684</v>
      </c>
      <c r="AE3">
        <f>'IDT-1'!E3</f>
        <v>0</v>
      </c>
      <c r="AF3" s="26"/>
      <c r="AG3">
        <f>SUM(AD3:AF3)+AT3</f>
        <v>168.95287667947684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1.9617515638963361</v>
      </c>
      <c r="F4">
        <f>GT_Spot!S4</f>
        <v>0</v>
      </c>
      <c r="G4">
        <f>PPCL_NG!S4</f>
        <v>36.36</v>
      </c>
      <c r="H4">
        <f>PPCL_Spot!S4</f>
        <v>43.936969864147294</v>
      </c>
      <c r="I4">
        <f>Bawana_NG!S4</f>
        <v>31.04</v>
      </c>
      <c r="J4">
        <f>Bawana_RLNG!S4</f>
        <v>0</v>
      </c>
      <c r="K4">
        <f>Bawana_Spot!S4</f>
        <v>15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78.210000000000008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38.64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2.165844748566784</v>
      </c>
      <c r="AD4">
        <f t="shared" ref="AD4:AD67" si="1">SUM(B4:AB4,AI4:AR4)-AC4</f>
        <v>243.95287667947684</v>
      </c>
      <c r="AE4">
        <f>'IDT-1'!E4</f>
        <v>0</v>
      </c>
      <c r="AF4" s="26"/>
      <c r="AG4">
        <f t="shared" ref="AG4:AG67" si="2">SUM(AD4:AF4)+AT4</f>
        <v>168.95287667947684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1.9617515638963361</v>
      </c>
      <c r="F5">
        <f>GT_Spot!S5</f>
        <v>0</v>
      </c>
      <c r="G5">
        <f>PPCL_NG!S5</f>
        <v>36.36</v>
      </c>
      <c r="H5">
        <f>PPCL_Spot!S5</f>
        <v>43.936969864147294</v>
      </c>
      <c r="I5">
        <f>Bawana_NG!S5</f>
        <v>31.04</v>
      </c>
      <c r="J5">
        <f>Bawana_RLNG!S5</f>
        <v>0</v>
      </c>
      <c r="K5">
        <f>Bawana_Spot!S5</f>
        <v>15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78.36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38.65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2.1672527485667841</v>
      </c>
      <c r="AD5">
        <f t="shared" si="1"/>
        <v>244.11146867947684</v>
      </c>
      <c r="AE5">
        <f>'IDT-1'!E5</f>
        <v>0</v>
      </c>
      <c r="AF5" s="26"/>
      <c r="AG5">
        <f t="shared" si="2"/>
        <v>169.11146867947684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1.9617515638963361</v>
      </c>
      <c r="F6">
        <f>GT_Spot!S6</f>
        <v>0</v>
      </c>
      <c r="G6">
        <f>PPCL_NG!S6</f>
        <v>36.36</v>
      </c>
      <c r="H6">
        <f>PPCL_Spot!S6</f>
        <v>43.936969864147294</v>
      </c>
      <c r="I6">
        <f>Bawana_NG!S6</f>
        <v>31.04</v>
      </c>
      <c r="J6">
        <f>Bawana_RLNG!S6</f>
        <v>0</v>
      </c>
      <c r="K6">
        <f>Bawana_Spot!S6</f>
        <v>15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78.36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38.65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2.1672527485667841</v>
      </c>
      <c r="AD6">
        <f t="shared" si="1"/>
        <v>244.11146867947684</v>
      </c>
      <c r="AE6">
        <f>'IDT-1'!E6</f>
        <v>0</v>
      </c>
      <c r="AF6" s="26"/>
      <c r="AG6">
        <f t="shared" si="2"/>
        <v>169.11146867947684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1.9617515638963361</v>
      </c>
      <c r="F7">
        <f>GT_Spot!S7</f>
        <v>0</v>
      </c>
      <c r="G7">
        <f>PPCL_NG!S7</f>
        <v>36.36</v>
      </c>
      <c r="H7">
        <f>PPCL_Spot!S7</f>
        <v>43.936969864147294</v>
      </c>
      <c r="I7">
        <f>Bawana_NG!S7</f>
        <v>31.04</v>
      </c>
      <c r="J7">
        <f>Bawana_RLNG!S7</f>
        <v>0</v>
      </c>
      <c r="K7">
        <f>Bawana_Spot!S7</f>
        <v>15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78.36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9.67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1.9122287485667839</v>
      </c>
      <c r="AD7">
        <f t="shared" si="1"/>
        <v>215.38649267947685</v>
      </c>
      <c r="AE7">
        <f>'IDT-1'!E7</f>
        <v>0</v>
      </c>
      <c r="AF7" s="26"/>
      <c r="AG7">
        <f t="shared" si="2"/>
        <v>140.38649267947685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1.9617515638963361</v>
      </c>
      <c r="F8">
        <f>GT_Spot!S8</f>
        <v>0</v>
      </c>
      <c r="G8">
        <f>PPCL_NG!S8</f>
        <v>36.36</v>
      </c>
      <c r="H8">
        <f>PPCL_Spot!S8</f>
        <v>43.936969864147294</v>
      </c>
      <c r="I8">
        <f>Bawana_NG!S8</f>
        <v>31.04</v>
      </c>
      <c r="J8">
        <f>Bawana_RLNG!S8</f>
        <v>0</v>
      </c>
      <c r="K8">
        <f>Bawana_Spot!S8</f>
        <v>15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78.36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38.65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2.4223647485667841</v>
      </c>
      <c r="AD8">
        <f t="shared" si="1"/>
        <v>272.84635667947686</v>
      </c>
      <c r="AE8">
        <f>'IDT-1'!E8</f>
        <v>0</v>
      </c>
      <c r="AF8" s="26"/>
      <c r="AG8">
        <f t="shared" si="2"/>
        <v>197.84635667947686</v>
      </c>
      <c r="AI8" s="75">
        <f>PXIL!K8</f>
        <v>0</v>
      </c>
      <c r="AJ8" s="75">
        <f>PXIL!Q8</f>
        <v>0</v>
      </c>
      <c r="AK8" s="75">
        <f>RTM_IEX!K8</f>
        <v>28.99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1.9617515638963361</v>
      </c>
      <c r="F9">
        <f>GT_Spot!S9</f>
        <v>0</v>
      </c>
      <c r="G9">
        <f>PPCL_NG!S9</f>
        <v>36.36</v>
      </c>
      <c r="H9">
        <f>PPCL_Spot!S9</f>
        <v>43.936969864147294</v>
      </c>
      <c r="I9">
        <f>Bawana_NG!S9</f>
        <v>31.04</v>
      </c>
      <c r="J9">
        <f>Bawana_RLNG!S9</f>
        <v>0</v>
      </c>
      <c r="K9">
        <f>Bawana_Spot!S9</f>
        <v>15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78.45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38.65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2.1680447485667838</v>
      </c>
      <c r="AD9">
        <f t="shared" si="1"/>
        <v>244.20067667947683</v>
      </c>
      <c r="AE9">
        <f>'IDT-1'!E9</f>
        <v>0</v>
      </c>
      <c r="AF9" s="26"/>
      <c r="AG9">
        <f t="shared" si="2"/>
        <v>169.20067667947683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1.9617515638963361</v>
      </c>
      <c r="F10">
        <f>GT_Spot!S10</f>
        <v>0</v>
      </c>
      <c r="G10">
        <f>PPCL_NG!S10</f>
        <v>36.36</v>
      </c>
      <c r="H10">
        <f>PPCL_Spot!S10</f>
        <v>43.936969864147294</v>
      </c>
      <c r="I10">
        <f>Bawana_NG!S10</f>
        <v>31.04</v>
      </c>
      <c r="J10">
        <f>Bawana_RLNG!S10</f>
        <v>0</v>
      </c>
      <c r="K10">
        <f>Bawana_Spot!S10</f>
        <v>15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78.45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38.65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2.1680447485667838</v>
      </c>
      <c r="AD10">
        <f t="shared" si="1"/>
        <v>244.20067667947683</v>
      </c>
      <c r="AE10">
        <f>'IDT-1'!E10</f>
        <v>0</v>
      </c>
      <c r="AF10" s="26"/>
      <c r="AG10">
        <f t="shared" si="2"/>
        <v>169.20067667947683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1.9617515638963361</v>
      </c>
      <c r="F11">
        <f>GT_Spot!S11</f>
        <v>0</v>
      </c>
      <c r="G11">
        <f>PPCL_NG!S11</f>
        <v>36.36</v>
      </c>
      <c r="H11">
        <f>PPCL_Spot!S11</f>
        <v>43.936969864147294</v>
      </c>
      <c r="I11">
        <f>Bawana_NG!S11</f>
        <v>31.04</v>
      </c>
      <c r="J11">
        <f>Bawana_RLNG!S11</f>
        <v>0</v>
      </c>
      <c r="K11">
        <f>Bawana_Spot!S11</f>
        <v>15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77.11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9.66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1.9011407485667839</v>
      </c>
      <c r="AD11">
        <f t="shared" si="1"/>
        <v>214.13758067947686</v>
      </c>
      <c r="AE11">
        <f>'IDT-1'!E11</f>
        <v>0</v>
      </c>
      <c r="AF11" s="26"/>
      <c r="AG11">
        <f t="shared" si="2"/>
        <v>139.13758067947686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1.9617515638963361</v>
      </c>
      <c r="F12">
        <f>GT_Spot!S12</f>
        <v>0</v>
      </c>
      <c r="G12">
        <f>PPCL_NG!S12</f>
        <v>36.36</v>
      </c>
      <c r="H12">
        <f>PPCL_Spot!S12</f>
        <v>43.936969864147294</v>
      </c>
      <c r="I12">
        <f>Bawana_NG!S12</f>
        <v>31.04</v>
      </c>
      <c r="J12">
        <f>Bawana_RLNG!S12</f>
        <v>0</v>
      </c>
      <c r="K12">
        <f>Bawana_Spot!S12</f>
        <v>15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77.11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38.65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2.1562527485667839</v>
      </c>
      <c r="AD12">
        <f t="shared" si="1"/>
        <v>242.87246867947687</v>
      </c>
      <c r="AE12">
        <f>'IDT-1'!E12</f>
        <v>0</v>
      </c>
      <c r="AF12" s="26"/>
      <c r="AG12">
        <f t="shared" si="2"/>
        <v>167.87246867947687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1.9617515638963361</v>
      </c>
      <c r="F13">
        <f>GT_Spot!S13</f>
        <v>0</v>
      </c>
      <c r="G13">
        <f>PPCL_NG!S13</f>
        <v>36.36</v>
      </c>
      <c r="H13">
        <f>PPCL_Spot!S13</f>
        <v>43.936969864147294</v>
      </c>
      <c r="I13">
        <f>Bawana_NG!S13</f>
        <v>31.04</v>
      </c>
      <c r="J13">
        <f>Bawana_RLNG!S13</f>
        <v>0</v>
      </c>
      <c r="K13">
        <f>Bawana_Spot!S13</f>
        <v>15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77.11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38.65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2.411364748566784</v>
      </c>
      <c r="AD13">
        <f t="shared" si="1"/>
        <v>271.60735667947688</v>
      </c>
      <c r="AE13">
        <f>'IDT-1'!E13</f>
        <v>0</v>
      </c>
      <c r="AF13" s="26"/>
      <c r="AG13">
        <f t="shared" si="2"/>
        <v>196.60735667947688</v>
      </c>
      <c r="AI13" s="75">
        <f>PXIL!K13</f>
        <v>0</v>
      </c>
      <c r="AJ13" s="75">
        <f>PXIL!Q13</f>
        <v>0</v>
      </c>
      <c r="AK13" s="75">
        <f>RTM_IEX!K13</f>
        <v>28.99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1.9617515638963361</v>
      </c>
      <c r="F14">
        <f>GT_Spot!S14</f>
        <v>0</v>
      </c>
      <c r="G14">
        <f>PPCL_NG!S14</f>
        <v>36.36</v>
      </c>
      <c r="H14">
        <f>PPCL_Spot!S14</f>
        <v>43.936969864147294</v>
      </c>
      <c r="I14">
        <f>Bawana_NG!S14</f>
        <v>31.04</v>
      </c>
      <c r="J14">
        <f>Bawana_RLNG!S14</f>
        <v>0</v>
      </c>
      <c r="K14">
        <f>Bawana_Spot!S14</f>
        <v>15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77.11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1.816132748566784</v>
      </c>
      <c r="AD14">
        <f t="shared" si="1"/>
        <v>204.56258867947685</v>
      </c>
      <c r="AE14">
        <f>'IDT-1'!E14</f>
        <v>0</v>
      </c>
      <c r="AF14" s="26"/>
      <c r="AG14">
        <f t="shared" si="2"/>
        <v>129.56258867947685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1.9617515638963361</v>
      </c>
      <c r="F15">
        <f>GT_Spot!S15</f>
        <v>0</v>
      </c>
      <c r="G15">
        <f>PPCL_NG!S15</f>
        <v>36.36</v>
      </c>
      <c r="H15">
        <f>PPCL_Spot!S15</f>
        <v>43.936969864147294</v>
      </c>
      <c r="I15">
        <f>Bawana_NG!S15</f>
        <v>31.04</v>
      </c>
      <c r="J15">
        <f>Bawana_RLNG!S15</f>
        <v>0</v>
      </c>
      <c r="K15">
        <f>Bawana_Spot!S15</f>
        <v>15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77.11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1.9049140237887372</v>
      </c>
      <c r="AD15">
        <f t="shared" si="1"/>
        <v>194.4738074042549</v>
      </c>
      <c r="AE15">
        <f>'IDT-1'!E15</f>
        <v>0</v>
      </c>
      <c r="AF15" s="26"/>
      <c r="AG15">
        <f t="shared" si="2"/>
        <v>194.4738074042549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1.9617515638963361</v>
      </c>
      <c r="F16">
        <f>GT_Spot!S16</f>
        <v>0</v>
      </c>
      <c r="G16">
        <f>PPCL_NG!S16</f>
        <v>36.36</v>
      </c>
      <c r="H16">
        <f>PPCL_Spot!S16</f>
        <v>43.936969864147294</v>
      </c>
      <c r="I16">
        <f>Bawana_NG!S16</f>
        <v>31.04</v>
      </c>
      <c r="J16">
        <f>Bawana_RLNG!S16</f>
        <v>0</v>
      </c>
      <c r="K16">
        <f>Bawana_Spot!S16</f>
        <v>15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77.11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1.9049140237887372</v>
      </c>
      <c r="AD16">
        <f t="shared" si="1"/>
        <v>194.4738074042549</v>
      </c>
      <c r="AE16">
        <f>'IDT-1'!E16</f>
        <v>0</v>
      </c>
      <c r="AF16" s="26"/>
      <c r="AG16">
        <f t="shared" si="2"/>
        <v>194.4738074042549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1.9617515638963361</v>
      </c>
      <c r="F17">
        <f>GT_Spot!S17</f>
        <v>0</v>
      </c>
      <c r="G17">
        <f>PPCL_NG!S17</f>
        <v>36.36</v>
      </c>
      <c r="H17">
        <f>PPCL_Spot!S17</f>
        <v>43.936969864147294</v>
      </c>
      <c r="I17">
        <f>Bawana_NG!S17</f>
        <v>31.04</v>
      </c>
      <c r="J17">
        <f>Bawana_RLNG!S17</f>
        <v>0</v>
      </c>
      <c r="K17">
        <f>Bawana_Spot!S17</f>
        <v>15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77.11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2.5263829503424096</v>
      </c>
      <c r="AD17">
        <f t="shared" si="1"/>
        <v>123.85233847770122</v>
      </c>
      <c r="AE17">
        <f>'IDT-1'!E17</f>
        <v>0</v>
      </c>
      <c r="AF17" s="26"/>
      <c r="AG17">
        <f t="shared" si="2"/>
        <v>123.85233847770122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-80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1.9617515638963361</v>
      </c>
      <c r="F18">
        <f>GT_Spot!S18</f>
        <v>0</v>
      </c>
      <c r="G18">
        <f>PPCL_NG!S18</f>
        <v>36.36</v>
      </c>
      <c r="H18">
        <f>PPCL_Spot!S18</f>
        <v>43.936969864147294</v>
      </c>
      <c r="I18">
        <f>Bawana_NG!S18</f>
        <v>31.04</v>
      </c>
      <c r="J18">
        <f>Bawana_RLNG!S18</f>
        <v>0</v>
      </c>
      <c r="K18">
        <f>Bawana_Spot!S18</f>
        <v>15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77.11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1.9493046613997138</v>
      </c>
      <c r="AD18">
        <f t="shared" si="1"/>
        <v>189.42941676664393</v>
      </c>
      <c r="AE18">
        <f>'IDT-1'!E18</f>
        <v>0</v>
      </c>
      <c r="AF18" s="26"/>
      <c r="AG18">
        <f t="shared" si="2"/>
        <v>189.42941676664393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2.0837209302325586</v>
      </c>
      <c r="F19">
        <f>GT_Spot!S19</f>
        <v>0</v>
      </c>
      <c r="G19">
        <f>PPCL_NG!S19</f>
        <v>36.36</v>
      </c>
      <c r="H19">
        <f>PPCL_Spot!S19</f>
        <v>43.936969864147294</v>
      </c>
      <c r="I19">
        <f>Bawana_NG!S19</f>
        <v>31.04</v>
      </c>
      <c r="J19">
        <f>Bawana_RLNG!S19</f>
        <v>0</v>
      </c>
      <c r="K19">
        <f>Bawana_Spot!S19</f>
        <v>15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76.23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1.9426339918234725</v>
      </c>
      <c r="AD19">
        <f t="shared" si="1"/>
        <v>188.67805680255637</v>
      </c>
      <c r="AE19">
        <f>'IDT-1'!E19</f>
        <v>0</v>
      </c>
      <c r="AF19" s="26"/>
      <c r="AG19">
        <f t="shared" si="2"/>
        <v>188.67805680255637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2.0837209302325586</v>
      </c>
      <c r="F20">
        <f>GT_Spot!S20</f>
        <v>0</v>
      </c>
      <c r="G20">
        <f>PPCL_NG!S20</f>
        <v>36.36</v>
      </c>
      <c r="H20">
        <f>PPCL_Spot!S20</f>
        <v>43.936969864147294</v>
      </c>
      <c r="I20">
        <f>Bawana_NG!S20</f>
        <v>31.04</v>
      </c>
      <c r="J20">
        <f>Bawana_RLNG!S20</f>
        <v>0</v>
      </c>
      <c r="K20">
        <f>Bawana_Spot!S20</f>
        <v>15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76.23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2.5197122807661683</v>
      </c>
      <c r="AD20">
        <f t="shared" si="1"/>
        <v>123.10097851361367</v>
      </c>
      <c r="AE20">
        <f>'IDT-1'!E20</f>
        <v>0</v>
      </c>
      <c r="AF20" s="26"/>
      <c r="AG20">
        <f t="shared" si="2"/>
        <v>123.10097851361367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-80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2.0837209302325586</v>
      </c>
      <c r="F21">
        <f>GT_Spot!S21</f>
        <v>0</v>
      </c>
      <c r="G21">
        <f>PPCL_NG!S21</f>
        <v>36.36</v>
      </c>
      <c r="H21">
        <f>PPCL_Spot!S21</f>
        <v>43.936969864147294</v>
      </c>
      <c r="I21">
        <f>Bawana_NG!S21</f>
        <v>31.04</v>
      </c>
      <c r="J21">
        <f>Bawana_RLNG!S21</f>
        <v>0</v>
      </c>
      <c r="K21">
        <f>Bawana_Spot!S21</f>
        <v>15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76.23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1.9870246294344491</v>
      </c>
      <c r="AD21">
        <f t="shared" si="1"/>
        <v>183.6336661649454</v>
      </c>
      <c r="AE21">
        <f>'IDT-1'!E21</f>
        <v>0</v>
      </c>
      <c r="AF21" s="26"/>
      <c r="AG21">
        <f t="shared" si="2"/>
        <v>183.6336661649454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2.0837209302325586</v>
      </c>
      <c r="F22">
        <f>GT_Spot!S22</f>
        <v>0</v>
      </c>
      <c r="G22">
        <f>PPCL_NG!S22</f>
        <v>36.36</v>
      </c>
      <c r="H22">
        <f>PPCL_Spot!S22</f>
        <v>43.936969864147294</v>
      </c>
      <c r="I22">
        <f>Bawana_NG!S22</f>
        <v>31.04</v>
      </c>
      <c r="J22">
        <f>Bawana_RLNG!S22</f>
        <v>0</v>
      </c>
      <c r="K22">
        <f>Bawana_Spot!S22</f>
        <v>15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76.23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1.9870246294344491</v>
      </c>
      <c r="AD22">
        <f t="shared" si="1"/>
        <v>183.6336661649454</v>
      </c>
      <c r="AE22">
        <f>'IDT-1'!E22</f>
        <v>0</v>
      </c>
      <c r="AF22" s="26"/>
      <c r="AG22">
        <f t="shared" si="2"/>
        <v>183.6336661649454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2.0836132020845399</v>
      </c>
      <c r="F23">
        <f>GT_Spot!S23</f>
        <v>0</v>
      </c>
      <c r="G23">
        <f>PPCL_NG!S23</f>
        <v>36.36</v>
      </c>
      <c r="H23">
        <f>PPCL_Spot!S23</f>
        <v>43.936969864147294</v>
      </c>
      <c r="I23">
        <f>Bawana_NG!S23</f>
        <v>31.04</v>
      </c>
      <c r="J23">
        <f>Bawana_RLNG!S23</f>
        <v>0</v>
      </c>
      <c r="K23">
        <f>Bawana_Spot!S23</f>
        <v>15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76.23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2.6528832455913953</v>
      </c>
      <c r="AD23">
        <f t="shared" si="1"/>
        <v>107.96769982064043</v>
      </c>
      <c r="AE23">
        <f>'IDT-1'!E23</f>
        <v>0</v>
      </c>
      <c r="AF23" s="26"/>
      <c r="AG23">
        <f t="shared" si="2"/>
        <v>107.96769982064043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-95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2.0836132020845399</v>
      </c>
      <c r="F24">
        <f>GT_Spot!S24</f>
        <v>0</v>
      </c>
      <c r="G24">
        <f>PPCL_NG!S24</f>
        <v>36.36</v>
      </c>
      <c r="H24">
        <f>PPCL_Spot!S24</f>
        <v>43.936969864147294</v>
      </c>
      <c r="I24">
        <f>Bawana_NG!S24</f>
        <v>31.04</v>
      </c>
      <c r="J24">
        <f>Bawana_RLNG!S24</f>
        <v>0</v>
      </c>
      <c r="K24">
        <f>Bawana_Spot!S24</f>
        <v>15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76.23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2.0758049566486996</v>
      </c>
      <c r="AD24">
        <f t="shared" si="1"/>
        <v>173.54477810958312</v>
      </c>
      <c r="AE24">
        <f>'IDT-1'!E24</f>
        <v>0</v>
      </c>
      <c r="AF24" s="26"/>
      <c r="AG24">
        <f t="shared" si="2"/>
        <v>173.54477810958312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2.0836132020845399</v>
      </c>
      <c r="F25">
        <f>GT_Spot!S25</f>
        <v>0</v>
      </c>
      <c r="G25">
        <f>PPCL_NG!S25</f>
        <v>36.36</v>
      </c>
      <c r="H25">
        <f>PPCL_Spot!S25</f>
        <v>43.936969864147294</v>
      </c>
      <c r="I25">
        <f>Bawana_NG!S25</f>
        <v>31.04</v>
      </c>
      <c r="J25">
        <f>Bawana_RLNG!S25</f>
        <v>0</v>
      </c>
      <c r="K25">
        <f>Bawana_Spot!S25</f>
        <v>15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76.33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2.0766849566487</v>
      </c>
      <c r="AD25">
        <f t="shared" si="1"/>
        <v>173.64389810958315</v>
      </c>
      <c r="AE25">
        <f>'IDT-1'!E25</f>
        <v>0</v>
      </c>
      <c r="AF25" s="26"/>
      <c r="AG25">
        <f t="shared" si="2"/>
        <v>173.64389810958315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2.0836132020845399</v>
      </c>
      <c r="F26">
        <f>GT_Spot!S26</f>
        <v>0</v>
      </c>
      <c r="G26">
        <f>PPCL_NG!S26</f>
        <v>36.36</v>
      </c>
      <c r="H26">
        <f>PPCL_Spot!S26</f>
        <v>43.936969864147294</v>
      </c>
      <c r="I26">
        <f>Bawana_NG!S26</f>
        <v>31.04</v>
      </c>
      <c r="J26">
        <f>Bawana_RLNG!S26</f>
        <v>0</v>
      </c>
      <c r="K26">
        <f>Bawana_Spot!S26</f>
        <v>15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76.430000000000007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2.3439087823145597</v>
      </c>
      <c r="AD26">
        <f t="shared" si="1"/>
        <v>143.47667428391728</v>
      </c>
      <c r="AE26">
        <f>'IDT-1'!E26</f>
        <v>0</v>
      </c>
      <c r="AF26" s="26"/>
      <c r="AG26">
        <f t="shared" si="2"/>
        <v>143.47667428391728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-60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2.0836132020845399</v>
      </c>
      <c r="F27">
        <f>GT_Spot!S27</f>
        <v>0</v>
      </c>
      <c r="G27">
        <f>PPCL_NG!S27</f>
        <v>36.36</v>
      </c>
      <c r="H27">
        <f>PPCL_Spot!S27</f>
        <v>43.936969864147294</v>
      </c>
      <c r="I27">
        <f>Bawana_NG!S27</f>
        <v>31.04</v>
      </c>
      <c r="J27">
        <f>Bawana_RLNG!S27</f>
        <v>0</v>
      </c>
      <c r="K27">
        <f>Bawana_Spot!S27</f>
        <v>15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77.460000000000008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2.0866289566487</v>
      </c>
      <c r="AD27">
        <f t="shared" si="1"/>
        <v>174.76395410958315</v>
      </c>
      <c r="AE27">
        <f>'IDT-1'!E27</f>
        <v>0</v>
      </c>
      <c r="AF27" s="26"/>
      <c r="AG27">
        <f t="shared" si="2"/>
        <v>174.76395410958315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2.0836132020845399</v>
      </c>
      <c r="F28">
        <f>GT_Spot!S28</f>
        <v>0</v>
      </c>
      <c r="G28">
        <f>PPCL_NG!S28</f>
        <v>36.36</v>
      </c>
      <c r="H28">
        <f>PPCL_Spot!S28</f>
        <v>43.936969864147294</v>
      </c>
      <c r="I28">
        <f>Bawana_NG!S28</f>
        <v>31.04</v>
      </c>
      <c r="J28">
        <f>Bawana_RLNG!S28</f>
        <v>0</v>
      </c>
      <c r="K28">
        <f>Bawana_Spot!S28</f>
        <v>15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77.460000000000008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2.6903416281579817</v>
      </c>
      <c r="AD28">
        <f t="shared" si="1"/>
        <v>106.16024143807387</v>
      </c>
      <c r="AE28">
        <f>'IDT-1'!E28</f>
        <v>0</v>
      </c>
      <c r="AF28" s="26"/>
      <c r="AG28">
        <f t="shared" si="2"/>
        <v>106.16024143807387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-98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2.0836132020845399</v>
      </c>
      <c r="F29">
        <f>GT_Spot!S29</f>
        <v>0</v>
      </c>
      <c r="G29">
        <f>PPCL_NG!S29</f>
        <v>36.36</v>
      </c>
      <c r="H29">
        <f>PPCL_Spot!S29</f>
        <v>43.936969864147294</v>
      </c>
      <c r="I29">
        <f>Bawana_NG!S29</f>
        <v>31.04</v>
      </c>
      <c r="J29">
        <f>Bawana_RLNG!S29</f>
        <v>0</v>
      </c>
      <c r="K29">
        <f>Bawana_Spot!S29</f>
        <v>15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77.460000000000008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2.0866289566487</v>
      </c>
      <c r="AD29">
        <f t="shared" si="1"/>
        <v>174.76395410958315</v>
      </c>
      <c r="AE29">
        <f>'IDT-1'!E29</f>
        <v>0</v>
      </c>
      <c r="AF29" s="26"/>
      <c r="AG29">
        <f t="shared" si="2"/>
        <v>174.76395410958315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2.0836132020845399</v>
      </c>
      <c r="F30">
        <f>GT_Spot!S30</f>
        <v>0</v>
      </c>
      <c r="G30">
        <f>PPCL_NG!S30</f>
        <v>36.36</v>
      </c>
      <c r="H30">
        <f>PPCL_Spot!S30</f>
        <v>43.936969864147294</v>
      </c>
      <c r="I30">
        <f>Bawana_NG!S30</f>
        <v>31.04</v>
      </c>
      <c r="J30">
        <f>Bawana_RLNG!S30</f>
        <v>0</v>
      </c>
      <c r="K30">
        <f>Bawana_Spot!S30</f>
        <v>15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77.460000000000008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1.9978476814267467</v>
      </c>
      <c r="AD30">
        <f t="shared" si="1"/>
        <v>184.8527353848051</v>
      </c>
      <c r="AE30">
        <f>'IDT-1'!E30</f>
        <v>0</v>
      </c>
      <c r="AF30" s="26"/>
      <c r="AG30">
        <f t="shared" si="2"/>
        <v>184.8527353848051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2.0836132020845399</v>
      </c>
      <c r="F31">
        <f>GT_Spot!S31</f>
        <v>0</v>
      </c>
      <c r="G31">
        <f>PPCL_NG!S31</f>
        <v>36.36</v>
      </c>
      <c r="H31">
        <f>PPCL_Spot!S31</f>
        <v>43.936969864147294</v>
      </c>
      <c r="I31">
        <f>Bawana_NG!S31</f>
        <v>31.04</v>
      </c>
      <c r="J31">
        <f>Bawana_RLNG!S31</f>
        <v>0</v>
      </c>
      <c r="K31">
        <f>Bawana_Spot!S31</f>
        <v>15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77.38000000000001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1.9971436814267469</v>
      </c>
      <c r="AD31">
        <f t="shared" si="1"/>
        <v>184.77343938480513</v>
      </c>
      <c r="AE31">
        <f>'IDT-1'!E31</f>
        <v>0</v>
      </c>
      <c r="AF31" s="26"/>
      <c r="AG31">
        <f t="shared" si="2"/>
        <v>184.77343938480513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2.0836132020845399</v>
      </c>
      <c r="F32">
        <f>GT_Spot!S32</f>
        <v>0</v>
      </c>
      <c r="G32">
        <f>PPCL_NG!S32</f>
        <v>36.36</v>
      </c>
      <c r="H32">
        <f>PPCL_Spot!S32</f>
        <v>43.936969864147294</v>
      </c>
      <c r="I32">
        <f>Bawana_NG!S32</f>
        <v>31.04</v>
      </c>
      <c r="J32">
        <f>Bawana_RLNG!S32</f>
        <v>0</v>
      </c>
      <c r="K32">
        <f>Bawana_Spot!S32</f>
        <v>15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77.38000000000001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1.9971436814267469</v>
      </c>
      <c r="AD32">
        <f t="shared" si="1"/>
        <v>184.77343938480513</v>
      </c>
      <c r="AE32">
        <f>'IDT-1'!E32</f>
        <v>0</v>
      </c>
      <c r="AF32" s="26"/>
      <c r="AG32">
        <f t="shared" si="2"/>
        <v>184.77343938480513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2.0836132020845399</v>
      </c>
      <c r="F33">
        <f>GT_Spot!S33</f>
        <v>0</v>
      </c>
      <c r="G33">
        <f>PPCL_NG!S33</f>
        <v>36.36</v>
      </c>
      <c r="H33">
        <f>PPCL_Spot!S33</f>
        <v>43.936969864147294</v>
      </c>
      <c r="I33">
        <f>Bawana_NG!S33</f>
        <v>31.04</v>
      </c>
      <c r="J33">
        <f>Bawana_RLNG!S33</f>
        <v>0</v>
      </c>
      <c r="K33">
        <f>Bawana_Spot!S33</f>
        <v>15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77.38000000000001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2.6630032455913959</v>
      </c>
      <c r="AD33">
        <f t="shared" si="1"/>
        <v>109.10757982064047</v>
      </c>
      <c r="AE33">
        <f>'IDT-1'!E33</f>
        <v>0</v>
      </c>
      <c r="AF33" s="26"/>
      <c r="AG33">
        <f t="shared" si="2"/>
        <v>109.10757982064047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-95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2.0836132020845399</v>
      </c>
      <c r="F34">
        <f>GT_Spot!S34</f>
        <v>0</v>
      </c>
      <c r="G34">
        <f>PPCL_NG!S34</f>
        <v>36.36</v>
      </c>
      <c r="H34">
        <f>PPCL_Spot!S34</f>
        <v>43.936969864147294</v>
      </c>
      <c r="I34">
        <f>Bawana_NG!S34</f>
        <v>31.04</v>
      </c>
      <c r="J34">
        <f>Bawana_RLNG!S34</f>
        <v>0</v>
      </c>
      <c r="K34">
        <f>Bawana_Spot!S34</f>
        <v>15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77.38000000000001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1.8195811309828405</v>
      </c>
      <c r="AD34">
        <f t="shared" si="1"/>
        <v>204.95100193524902</v>
      </c>
      <c r="AE34">
        <f>'IDT-1'!E34</f>
        <v>0</v>
      </c>
      <c r="AF34" s="26"/>
      <c r="AG34">
        <f t="shared" si="2"/>
        <v>204.95100193524902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2.0837209302325586</v>
      </c>
      <c r="F35">
        <f>GT_Spot!S35</f>
        <v>0</v>
      </c>
      <c r="G35">
        <f>PPCL_NG!S35</f>
        <v>36.36</v>
      </c>
      <c r="H35">
        <f>PPCL_Spot!S35</f>
        <v>43.936969864147294</v>
      </c>
      <c r="I35">
        <f>Bawana_NG!S35</f>
        <v>31.04</v>
      </c>
      <c r="J35">
        <f>Bawana_RLNG!S35</f>
        <v>0</v>
      </c>
      <c r="K35">
        <f>Bawana_Spot!S35</f>
        <v>15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77.38000000000001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1.819582078990543</v>
      </c>
      <c r="AD35">
        <f t="shared" si="1"/>
        <v>204.95110871538932</v>
      </c>
      <c r="AE35">
        <f>'IDT-1'!E35</f>
        <v>0</v>
      </c>
      <c r="AF35" s="26"/>
      <c r="AG35">
        <f t="shared" si="2"/>
        <v>204.95110871538932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2.0837209302325586</v>
      </c>
      <c r="F36">
        <f>GT_Spot!S36</f>
        <v>0</v>
      </c>
      <c r="G36">
        <f>PPCL_NG!S36</f>
        <v>36.36</v>
      </c>
      <c r="H36">
        <f>PPCL_Spot!S36</f>
        <v>43.936969864147294</v>
      </c>
      <c r="I36">
        <f>Bawana_NG!S36</f>
        <v>31.04</v>
      </c>
      <c r="J36">
        <f>Bawana_RLNG!S36</f>
        <v>0</v>
      </c>
      <c r="K36">
        <f>Bawana_Spot!S36</f>
        <v>15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77.38000000000001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1.819582078990543</v>
      </c>
      <c r="AD36">
        <f t="shared" si="1"/>
        <v>204.95110871538932</v>
      </c>
      <c r="AE36">
        <f>'IDT-1'!E36</f>
        <v>0</v>
      </c>
      <c r="AF36" s="26"/>
      <c r="AG36">
        <f t="shared" si="2"/>
        <v>204.95110871538932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2.1457364341085272</v>
      </c>
      <c r="F37">
        <f>GT_Spot!S37</f>
        <v>0</v>
      </c>
      <c r="G37">
        <f>PPCL_NG!S37</f>
        <v>36.36</v>
      </c>
      <c r="H37">
        <f>PPCL_Spot!S37</f>
        <v>43.936969864147294</v>
      </c>
      <c r="I37">
        <f>Bawana_NG!S37</f>
        <v>31.04</v>
      </c>
      <c r="J37">
        <f>Bawana_RLNG!S37</f>
        <v>0</v>
      </c>
      <c r="K37">
        <f>Bawana_Spot!S37</f>
        <v>15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77.460000000000008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1.8208318154246512</v>
      </c>
      <c r="AD37">
        <f t="shared" si="1"/>
        <v>205.09187448283117</v>
      </c>
      <c r="AE37">
        <f>'IDT-1'!E37</f>
        <v>0</v>
      </c>
      <c r="AF37" s="26"/>
      <c r="AG37">
        <f t="shared" si="2"/>
        <v>205.09187448283117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2.0836132020845399</v>
      </c>
      <c r="F38">
        <f>GT_Spot!S38</f>
        <v>0</v>
      </c>
      <c r="G38">
        <f>PPCL_NG!S38</f>
        <v>36.36</v>
      </c>
      <c r="H38">
        <f>PPCL_Spot!S38</f>
        <v>43.936969864147294</v>
      </c>
      <c r="I38">
        <f>Bawana_NG!S38</f>
        <v>31.04</v>
      </c>
      <c r="J38">
        <f>Bawana_RLNG!S38</f>
        <v>0</v>
      </c>
      <c r="K38">
        <f>Bawana_Spot!S38</f>
        <v>15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77.460000000000008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1.8202851309828403</v>
      </c>
      <c r="AD38">
        <f t="shared" si="1"/>
        <v>205.030297935249</v>
      </c>
      <c r="AE38">
        <f>'IDT-1'!E38</f>
        <v>0</v>
      </c>
      <c r="AF38" s="26"/>
      <c r="AG38">
        <f t="shared" si="2"/>
        <v>205.030297935249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2.0655471916618411</v>
      </c>
      <c r="F39">
        <f>GT_Spot!S39</f>
        <v>0</v>
      </c>
      <c r="G39">
        <f>PPCL_NG!S39</f>
        <v>36.36</v>
      </c>
      <c r="H39">
        <f>PPCL_Spot!S39</f>
        <v>43.936969864147294</v>
      </c>
      <c r="I39">
        <f>Bawana_NG!S39</f>
        <v>31.04</v>
      </c>
      <c r="J39">
        <f>Bawana_RLNG!S39</f>
        <v>0</v>
      </c>
      <c r="K39">
        <f>Bawana_Spot!S39</f>
        <v>15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77.460000000000008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10.84</v>
      </c>
      <c r="AB39" s="117">
        <f>-STOA!Q39</f>
        <v>0</v>
      </c>
      <c r="AC39">
        <f t="shared" si="0"/>
        <v>2.2471021500911208</v>
      </c>
      <c r="AD39">
        <f t="shared" si="1"/>
        <v>253.10541490571805</v>
      </c>
      <c r="AE39">
        <f>'IDT-1'!E39</f>
        <v>0</v>
      </c>
      <c r="AF39" s="26"/>
      <c r="AG39">
        <f t="shared" si="2"/>
        <v>298.10541490571802</v>
      </c>
      <c r="AI39" s="75">
        <f>PXIL!K39</f>
        <v>0</v>
      </c>
      <c r="AJ39" s="75">
        <f>PXIL!Q39</f>
        <v>0</v>
      </c>
      <c r="AK39" s="75">
        <f>RTM_IEX!K39</f>
        <v>38.65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2.0655471916618411</v>
      </c>
      <c r="F40">
        <f>GT_Spot!S40</f>
        <v>0</v>
      </c>
      <c r="G40">
        <f>PPCL_NG!S40</f>
        <v>36.36</v>
      </c>
      <c r="H40">
        <f>PPCL_Spot!S40</f>
        <v>43.936969864147294</v>
      </c>
      <c r="I40">
        <f>Bawana_NG!S40</f>
        <v>31.04</v>
      </c>
      <c r="J40">
        <f>Bawana_RLNG!S40</f>
        <v>0</v>
      </c>
      <c r="K40">
        <f>Bawana_Spot!S40</f>
        <v>15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77.460000000000008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10.61</v>
      </c>
      <c r="AB40" s="117">
        <f>-STOA!Q40</f>
        <v>0</v>
      </c>
      <c r="AC40">
        <f t="shared" si="0"/>
        <v>1.9049581500911206</v>
      </c>
      <c r="AD40">
        <f t="shared" si="1"/>
        <v>214.56755890571802</v>
      </c>
      <c r="AE40">
        <f>'IDT-1'!E40</f>
        <v>0</v>
      </c>
      <c r="AF40" s="26"/>
      <c r="AG40">
        <f t="shared" si="2"/>
        <v>259.56755890571799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2.0655471916618411</v>
      </c>
      <c r="F41">
        <f>GT_Spot!S41</f>
        <v>0</v>
      </c>
      <c r="G41">
        <f>PPCL_NG!S41</f>
        <v>36.36</v>
      </c>
      <c r="H41">
        <f>PPCL_Spot!S41</f>
        <v>43.936969864147294</v>
      </c>
      <c r="I41">
        <f>Bawana_NG!S41</f>
        <v>31.04</v>
      </c>
      <c r="J41">
        <f>Bawana_RLNG!S41</f>
        <v>0</v>
      </c>
      <c r="K41">
        <f>Bawana_Spot!S41</f>
        <v>15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77.63000000000001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15.23</v>
      </c>
      <c r="AB41" s="117">
        <f>-STOA!Q41</f>
        <v>0</v>
      </c>
      <c r="AC41">
        <f t="shared" si="0"/>
        <v>1.9471101500911205</v>
      </c>
      <c r="AD41">
        <f t="shared" si="1"/>
        <v>219.31540690571799</v>
      </c>
      <c r="AE41">
        <f>'IDT-1'!E41</f>
        <v>0</v>
      </c>
      <c r="AF41" s="26"/>
      <c r="AG41">
        <f t="shared" si="2"/>
        <v>264.31540690571796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2.0655471916618411</v>
      </c>
      <c r="F42">
        <f>GT_Spot!S42</f>
        <v>0</v>
      </c>
      <c r="G42">
        <f>PPCL_NG!S42</f>
        <v>36.36</v>
      </c>
      <c r="H42">
        <f>PPCL_Spot!S42</f>
        <v>43.936969864147294</v>
      </c>
      <c r="I42">
        <f>Bawana_NG!S42</f>
        <v>31.04</v>
      </c>
      <c r="J42">
        <f>Bawana_RLNG!S42</f>
        <v>0</v>
      </c>
      <c r="K42">
        <f>Bawana_Spot!S42</f>
        <v>15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77.720000000000013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14.49</v>
      </c>
      <c r="AB42" s="117">
        <f>-STOA!Q42</f>
        <v>0</v>
      </c>
      <c r="AC42">
        <f t="shared" si="0"/>
        <v>1.9413901500911208</v>
      </c>
      <c r="AD42">
        <f t="shared" si="1"/>
        <v>218.67112690571807</v>
      </c>
      <c r="AE42">
        <f>'IDT-1'!E42</f>
        <v>0</v>
      </c>
      <c r="AF42" s="26"/>
      <c r="AG42">
        <f t="shared" si="2"/>
        <v>263.6711269057181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2.0659538548114802</v>
      </c>
      <c r="F43">
        <f>GT_Spot!S43</f>
        <v>0</v>
      </c>
      <c r="G43">
        <f>PPCL_NG!S43</f>
        <v>36.36</v>
      </c>
      <c r="H43">
        <f>PPCL_Spot!S43</f>
        <v>43.936969864147294</v>
      </c>
      <c r="I43">
        <f>Bawana_NG!S43</f>
        <v>31.04</v>
      </c>
      <c r="J43">
        <f>Bawana_RLNG!S43</f>
        <v>0</v>
      </c>
      <c r="K43">
        <f>Bawana_Spot!S43</f>
        <v>15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77.550000000000011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14.24</v>
      </c>
      <c r="AB43" s="117">
        <f>-STOA!Q43</f>
        <v>0</v>
      </c>
      <c r="AC43">
        <f t="shared" si="0"/>
        <v>2.1077137287268375</v>
      </c>
      <c r="AD43">
        <f t="shared" si="1"/>
        <v>237.40520999023192</v>
      </c>
      <c r="AE43">
        <f>'IDT-1'!E43</f>
        <v>0</v>
      </c>
      <c r="AF43" s="26"/>
      <c r="AG43">
        <f t="shared" si="2"/>
        <v>282.40520999023192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19.32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2.0659538548114802</v>
      </c>
      <c r="F44">
        <f>GT_Spot!S44</f>
        <v>0</v>
      </c>
      <c r="G44">
        <f>PPCL_NG!S44</f>
        <v>36.36</v>
      </c>
      <c r="H44">
        <f>PPCL_Spot!S44</f>
        <v>43.936969864147294</v>
      </c>
      <c r="I44">
        <f>Bawana_NG!S44</f>
        <v>31.04</v>
      </c>
      <c r="J44">
        <f>Bawana_RLNG!S44</f>
        <v>0</v>
      </c>
      <c r="K44">
        <f>Bawana_Spot!S44</f>
        <v>15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77.680000000000007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14.24</v>
      </c>
      <c r="AB44" s="117">
        <f>-STOA!Q44</f>
        <v>0</v>
      </c>
      <c r="AC44">
        <f t="shared" si="0"/>
        <v>2.4489777287268373</v>
      </c>
      <c r="AD44">
        <f t="shared" si="1"/>
        <v>275.84394599023193</v>
      </c>
      <c r="AE44">
        <f>'IDT-1'!E44</f>
        <v>0</v>
      </c>
      <c r="AF44" s="26"/>
      <c r="AG44">
        <f t="shared" si="2"/>
        <v>320.84394599023193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57.97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2.0659538548114802</v>
      </c>
      <c r="F45">
        <f>GT_Spot!S45</f>
        <v>0</v>
      </c>
      <c r="G45">
        <f>PPCL_NG!S45</f>
        <v>36.36</v>
      </c>
      <c r="H45">
        <f>PPCL_Spot!S45</f>
        <v>43.936969864147294</v>
      </c>
      <c r="I45">
        <f>Bawana_NG!S45</f>
        <v>31.04</v>
      </c>
      <c r="J45">
        <f>Bawana_RLNG!S45</f>
        <v>0</v>
      </c>
      <c r="K45">
        <f>Bawana_Spot!S45</f>
        <v>15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77.680000000000007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14.24</v>
      </c>
      <c r="AB45" s="117">
        <f>-STOA!Q45</f>
        <v>0</v>
      </c>
      <c r="AC45">
        <f t="shared" si="0"/>
        <v>2.4489777287268373</v>
      </c>
      <c r="AD45">
        <f t="shared" si="1"/>
        <v>275.84394599023193</v>
      </c>
      <c r="AE45">
        <f>'IDT-1'!E45</f>
        <v>0</v>
      </c>
      <c r="AF45" s="26"/>
      <c r="AG45">
        <f t="shared" si="2"/>
        <v>320.84394599023193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57.97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2.0663382594417077</v>
      </c>
      <c r="F46">
        <f>GT_Spot!S46</f>
        <v>0</v>
      </c>
      <c r="G46">
        <f>PPCL_NG!S46</f>
        <v>36.36</v>
      </c>
      <c r="H46">
        <f>PPCL_Spot!S46</f>
        <v>43.936969864147294</v>
      </c>
      <c r="I46">
        <f>Bawana_NG!S46</f>
        <v>31.04</v>
      </c>
      <c r="J46">
        <f>Bawana_RLNG!S46</f>
        <v>0</v>
      </c>
      <c r="K46">
        <f>Bawana_Spot!S46</f>
        <v>15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77.680000000000007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14.24</v>
      </c>
      <c r="AB46" s="117">
        <f>-STOA!Q46</f>
        <v>0</v>
      </c>
      <c r="AC46">
        <f t="shared" si="0"/>
        <v>2.4489811114875835</v>
      </c>
      <c r="AD46">
        <f t="shared" si="1"/>
        <v>275.84432701210142</v>
      </c>
      <c r="AE46">
        <f>'IDT-1'!E46</f>
        <v>0</v>
      </c>
      <c r="AF46" s="26"/>
      <c r="AG46">
        <f t="shared" si="2"/>
        <v>320.84432701210142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57.97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2.0663382594417077</v>
      </c>
      <c r="F47">
        <f>GT_Spot!S47</f>
        <v>0</v>
      </c>
      <c r="G47">
        <f>PPCL_NG!S47</f>
        <v>36.36</v>
      </c>
      <c r="H47">
        <f>PPCL_Spot!S47</f>
        <v>43.936969864147294</v>
      </c>
      <c r="I47">
        <f>Bawana_NG!S47</f>
        <v>31.04</v>
      </c>
      <c r="J47">
        <f>Bawana_RLNG!S47</f>
        <v>0</v>
      </c>
      <c r="K47">
        <f>Bawana_Spot!S47</f>
        <v>15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77.680000000000007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14.24</v>
      </c>
      <c r="AB47" s="117">
        <f>-STOA!Q47</f>
        <v>0</v>
      </c>
      <c r="AC47">
        <f t="shared" si="0"/>
        <v>2.4489811114875835</v>
      </c>
      <c r="AD47">
        <f t="shared" si="1"/>
        <v>275.84432701210142</v>
      </c>
      <c r="AE47">
        <f>'IDT-1'!E47</f>
        <v>0</v>
      </c>
      <c r="AF47" s="26"/>
      <c r="AG47">
        <f t="shared" si="2"/>
        <v>320.84432701210142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57.97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2.0663382594417077</v>
      </c>
      <c r="F48">
        <f>GT_Spot!S48</f>
        <v>0</v>
      </c>
      <c r="G48">
        <f>PPCL_NG!S48</f>
        <v>36.36</v>
      </c>
      <c r="H48">
        <f>PPCL_Spot!S48</f>
        <v>43.936969864147294</v>
      </c>
      <c r="I48">
        <f>Bawana_NG!S48</f>
        <v>31.04</v>
      </c>
      <c r="J48">
        <f>Bawana_RLNG!S48</f>
        <v>0</v>
      </c>
      <c r="K48">
        <f>Bawana_Spot!S48</f>
        <v>15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77.75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14.24</v>
      </c>
      <c r="AB48" s="117">
        <f>-STOA!Q48</f>
        <v>0</v>
      </c>
      <c r="AC48">
        <f t="shared" si="0"/>
        <v>2.6622051114875838</v>
      </c>
      <c r="AD48">
        <f t="shared" si="1"/>
        <v>299.86110301210141</v>
      </c>
      <c r="AE48">
        <f>'IDT-1'!E48</f>
        <v>0</v>
      </c>
      <c r="AF48" s="26"/>
      <c r="AG48">
        <f t="shared" si="2"/>
        <v>344.86110301210141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82.13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2.0663382594417077</v>
      </c>
      <c r="F49">
        <f>GT_Spot!S49</f>
        <v>0</v>
      </c>
      <c r="G49">
        <f>PPCL_NG!S49</f>
        <v>36.36</v>
      </c>
      <c r="H49">
        <f>PPCL_Spot!S49</f>
        <v>10.605475484449343</v>
      </c>
      <c r="I49">
        <f>Bawana_NG!S49</f>
        <v>31.04</v>
      </c>
      <c r="J49">
        <f>Bawana_RLNG!S49</f>
        <v>0</v>
      </c>
      <c r="K49">
        <f>Bawana_Spot!S49</f>
        <v>15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77.84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14.24</v>
      </c>
      <c r="AB49" s="117">
        <f>-STOA!Q49</f>
        <v>0</v>
      </c>
      <c r="AC49">
        <f t="shared" si="0"/>
        <v>2.3696799609462413</v>
      </c>
      <c r="AD49">
        <f t="shared" si="1"/>
        <v>266.91213378294481</v>
      </c>
      <c r="AE49">
        <f>'IDT-1'!E49</f>
        <v>0</v>
      </c>
      <c r="AF49" s="26"/>
      <c r="AG49">
        <f t="shared" si="2"/>
        <v>311.91213378294481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82.13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2.0663382594417077</v>
      </c>
      <c r="F50">
        <f>GT_Spot!S50</f>
        <v>0</v>
      </c>
      <c r="G50">
        <f>PPCL_NG!S50</f>
        <v>36.36</v>
      </c>
      <c r="H50">
        <f>PPCL_Spot!S50</f>
        <v>13.09</v>
      </c>
      <c r="I50">
        <f>Bawana_NG!S50</f>
        <v>31.04</v>
      </c>
      <c r="J50">
        <f>Bawana_RLNG!S50</f>
        <v>0</v>
      </c>
      <c r="K50">
        <f>Bawana_Spot!S50</f>
        <v>15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77.84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14.24</v>
      </c>
      <c r="AB50" s="117">
        <f>-STOA!Q50</f>
        <v>0</v>
      </c>
      <c r="AC50">
        <f t="shared" si="0"/>
        <v>2.3915437766830872</v>
      </c>
      <c r="AD50">
        <f t="shared" si="1"/>
        <v>269.3747944827586</v>
      </c>
      <c r="AE50">
        <f>'IDT-1'!E50</f>
        <v>0</v>
      </c>
      <c r="AF50" s="26"/>
      <c r="AG50">
        <f t="shared" si="2"/>
        <v>314.3747944827586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82.13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2.0663382594417077</v>
      </c>
      <c r="F51">
        <f>GT_Spot!S51</f>
        <v>0</v>
      </c>
      <c r="G51">
        <f>PPCL_NG!S51</f>
        <v>36.36</v>
      </c>
      <c r="H51">
        <f>PPCL_Spot!S51</f>
        <v>13.09</v>
      </c>
      <c r="I51">
        <f>Bawana_NG!S51</f>
        <v>31.04</v>
      </c>
      <c r="J51">
        <f>Bawana_RLNG!S51</f>
        <v>0</v>
      </c>
      <c r="K51">
        <f>Bawana_Spot!S51</f>
        <v>15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77.84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14.24</v>
      </c>
      <c r="AB51" s="117">
        <f>-STOA!Q51</f>
        <v>0</v>
      </c>
      <c r="AC51">
        <f t="shared" si="0"/>
        <v>2.1789357766830872</v>
      </c>
      <c r="AD51">
        <f t="shared" si="1"/>
        <v>245.42740248275862</v>
      </c>
      <c r="AE51">
        <f>'IDT-1'!E51</f>
        <v>0</v>
      </c>
      <c r="AF51" s="26"/>
      <c r="AG51">
        <f t="shared" si="2"/>
        <v>290.42740248275862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57.97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2.0663382594417077</v>
      </c>
      <c r="F52">
        <f>GT_Spot!S52</f>
        <v>0</v>
      </c>
      <c r="G52">
        <f>PPCL_NG!S52</f>
        <v>36.36</v>
      </c>
      <c r="H52">
        <f>PPCL_Spot!S52</f>
        <v>17.64</v>
      </c>
      <c r="I52">
        <f>Bawana_NG!S52</f>
        <v>31.04</v>
      </c>
      <c r="J52">
        <f>Bawana_RLNG!S52</f>
        <v>0</v>
      </c>
      <c r="K52">
        <f>Bawana_Spot!S52</f>
        <v>15.000343367288542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77.84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14.24</v>
      </c>
      <c r="AB52" s="117">
        <f>-STOA!Q52</f>
        <v>0</v>
      </c>
      <c r="AC52">
        <f t="shared" si="0"/>
        <v>2.5165947983152264</v>
      </c>
      <c r="AD52">
        <f t="shared" si="1"/>
        <v>283.46008682841506</v>
      </c>
      <c r="AE52">
        <f>'IDT-1'!E52</f>
        <v>0</v>
      </c>
      <c r="AF52" s="26"/>
      <c r="AG52">
        <f t="shared" si="2"/>
        <v>328.46008682841506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91.79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2.0663382594417077</v>
      </c>
      <c r="F53">
        <f>GT_Spot!S53</f>
        <v>0</v>
      </c>
      <c r="G53">
        <f>PPCL_NG!S53</f>
        <v>36.36</v>
      </c>
      <c r="H53">
        <f>PPCL_Spot!S53</f>
        <v>20.064267352185087</v>
      </c>
      <c r="I53">
        <f>Bawana_NG!S53</f>
        <v>31.04</v>
      </c>
      <c r="J53">
        <f>Bawana_RLNG!S53</f>
        <v>0</v>
      </c>
      <c r="K53">
        <f>Bawana_Spot!S53</f>
        <v>4.29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77.850000000000009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14.24</v>
      </c>
      <c r="AB53" s="117">
        <f>-STOA!Q53</f>
        <v>0</v>
      </c>
      <c r="AC53">
        <f t="shared" si="0"/>
        <v>2.4437653293823161</v>
      </c>
      <c r="AD53">
        <f t="shared" si="1"/>
        <v>275.25684028224453</v>
      </c>
      <c r="AE53">
        <f>'IDT-1'!E53</f>
        <v>0</v>
      </c>
      <c r="AF53" s="26"/>
      <c r="AG53">
        <f t="shared" si="2"/>
        <v>320.25684028224453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91.79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2.0663382594417077</v>
      </c>
      <c r="F54">
        <f>GT_Spot!S54</f>
        <v>0</v>
      </c>
      <c r="G54">
        <f>PPCL_NG!S54</f>
        <v>36.36</v>
      </c>
      <c r="H54">
        <f>PPCL_Spot!S54</f>
        <v>20.064267352185087</v>
      </c>
      <c r="I54">
        <f>Bawana_NG!S54</f>
        <v>30.999999999999996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77.680000000000007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14.24</v>
      </c>
      <c r="AB54" s="117">
        <f>-STOA!Q54</f>
        <v>0</v>
      </c>
      <c r="AC54">
        <f t="shared" si="0"/>
        <v>2.404165329382316</v>
      </c>
      <c r="AD54">
        <f t="shared" si="1"/>
        <v>270.79644028224453</v>
      </c>
      <c r="AE54">
        <f>'IDT-1'!E54</f>
        <v>0</v>
      </c>
      <c r="AF54" s="26"/>
      <c r="AG54">
        <f t="shared" si="2"/>
        <v>315.79644028224453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91.79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-3.465E-2</v>
      </c>
      <c r="F55">
        <f>GT_Spot!S55</f>
        <v>0</v>
      </c>
      <c r="G55">
        <f>PPCL_NG!S55</f>
        <v>36.36</v>
      </c>
      <c r="H55">
        <f>PPCL_Spot!S55</f>
        <v>20.064267352185087</v>
      </c>
      <c r="I55">
        <f>Bawana_NG!S55</f>
        <v>31.001450433678386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77.680000000000007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14.24</v>
      </c>
      <c r="AB55" s="117">
        <f>-STOA!Q55</f>
        <v>0</v>
      </c>
      <c r="AC55">
        <f t="shared" si="0"/>
        <v>2.0886859436342426</v>
      </c>
      <c r="AD55">
        <f t="shared" si="1"/>
        <v>235.19238184222925</v>
      </c>
      <c r="AE55">
        <f>'IDT-1'!E55</f>
        <v>0</v>
      </c>
      <c r="AF55" s="26"/>
      <c r="AG55">
        <f t="shared" si="2"/>
        <v>280.19238184222922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57.97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1.1148897723165883</v>
      </c>
      <c r="F56">
        <f>GT_Spot!S56</f>
        <v>0</v>
      </c>
      <c r="G56">
        <f>PPCL_NG!S56</f>
        <v>36.36</v>
      </c>
      <c r="H56">
        <f>PPCL_Spot!S56</f>
        <v>1.41</v>
      </c>
      <c r="I56">
        <f>Bawana_NG!S56</f>
        <v>31.001450433678386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77.680000000000007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14.24</v>
      </c>
      <c r="AB56" s="117">
        <f>-STOA!Q56</f>
        <v>0</v>
      </c>
      <c r="AC56">
        <f t="shared" si="0"/>
        <v>2.2316477938127561</v>
      </c>
      <c r="AD56">
        <f t="shared" si="1"/>
        <v>251.36469241218222</v>
      </c>
      <c r="AE56">
        <f>'IDT-1'!E56</f>
        <v>0</v>
      </c>
      <c r="AF56" s="26"/>
      <c r="AG56">
        <f t="shared" si="2"/>
        <v>296.36469241218219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91.79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1.1148897723165883</v>
      </c>
      <c r="F57">
        <f>GT_Spot!S57</f>
        <v>0</v>
      </c>
      <c r="G57">
        <f>PPCL_NG!S57</f>
        <v>36.36</v>
      </c>
      <c r="H57">
        <f>PPCL_Spot!S57</f>
        <v>1.41</v>
      </c>
      <c r="I57">
        <f>Bawana_NG!S57</f>
        <v>31.001450433678386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77.7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14.24</v>
      </c>
      <c r="AB57" s="117">
        <f>-STOA!Q57</f>
        <v>0</v>
      </c>
      <c r="AC57">
        <f t="shared" si="0"/>
        <v>2.2318237938127563</v>
      </c>
      <c r="AD57">
        <f t="shared" si="1"/>
        <v>251.38451641218225</v>
      </c>
      <c r="AE57">
        <f>'IDT-1'!E57</f>
        <v>0</v>
      </c>
      <c r="AF57" s="26"/>
      <c r="AG57">
        <f t="shared" si="2"/>
        <v>296.38451641218228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91.79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1.1148897723165883</v>
      </c>
      <c r="F58">
        <f>GT_Spot!S58</f>
        <v>0</v>
      </c>
      <c r="G58">
        <f>PPCL_NG!S58</f>
        <v>36.36</v>
      </c>
      <c r="H58">
        <f>PPCL_Spot!S58</f>
        <v>1.41</v>
      </c>
      <c r="I58">
        <f>Bawana_NG!S58</f>
        <v>31.001450433678386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77.7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16.399999999999999</v>
      </c>
      <c r="AB58" s="117">
        <f>-STOA!Q58</f>
        <v>0</v>
      </c>
      <c r="AC58">
        <f t="shared" si="0"/>
        <v>2.2508317938127562</v>
      </c>
      <c r="AD58">
        <f t="shared" si="1"/>
        <v>253.52550841218223</v>
      </c>
      <c r="AE58">
        <f>'IDT-1'!E58</f>
        <v>0</v>
      </c>
      <c r="AF58" s="26"/>
      <c r="AG58">
        <f t="shared" si="2"/>
        <v>298.52550841218226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91.79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1.1148897723165883</v>
      </c>
      <c r="F59">
        <f>GT_Spot!S59</f>
        <v>0</v>
      </c>
      <c r="G59">
        <f>PPCL_NG!S59</f>
        <v>36.36</v>
      </c>
      <c r="H59">
        <f>PPCL_Spot!S59</f>
        <v>1.41</v>
      </c>
      <c r="I59">
        <f>Bawana_NG!S59</f>
        <v>31.001450433678386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77.7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19.560000000000002</v>
      </c>
      <c r="AB59" s="117">
        <f>-STOA!Q59</f>
        <v>0</v>
      </c>
      <c r="AC59">
        <f t="shared" si="0"/>
        <v>2.3211437938127562</v>
      </c>
      <c r="AD59">
        <f t="shared" si="1"/>
        <v>261.44519641218221</v>
      </c>
      <c r="AE59">
        <f>'IDT-1'!E59</f>
        <v>0</v>
      </c>
      <c r="AF59" s="26"/>
      <c r="AG59">
        <f t="shared" si="2"/>
        <v>261.44519641218221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96.62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1.4007589447054567</v>
      </c>
      <c r="F60">
        <f>GT_Spot!S60</f>
        <v>0</v>
      </c>
      <c r="G60">
        <f>PPCL_NG!S60</f>
        <v>36.36</v>
      </c>
      <c r="H60">
        <f>PPCL_Spot!S60</f>
        <v>1.41</v>
      </c>
      <c r="I60">
        <f>Bawana_NG!S60</f>
        <v>31.001450433678386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77.7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</v>
      </c>
      <c r="AB60" s="117">
        <f>-STOA!Q60</f>
        <v>0</v>
      </c>
      <c r="AC60">
        <f t="shared" si="0"/>
        <v>2.5851954425297778</v>
      </c>
      <c r="AD60">
        <f t="shared" si="1"/>
        <v>291.18701393585405</v>
      </c>
      <c r="AE60">
        <f>'IDT-1'!E60</f>
        <v>0</v>
      </c>
      <c r="AF60" s="26"/>
      <c r="AG60">
        <f t="shared" si="2"/>
        <v>291.18701393585405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125.61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2.0655471916618411</v>
      </c>
      <c r="F61">
        <f>GT_Spot!S61</f>
        <v>0</v>
      </c>
      <c r="G61">
        <f>PPCL_NG!S61</f>
        <v>36.36</v>
      </c>
      <c r="H61">
        <f>PPCL_Spot!S61</f>
        <v>1.41</v>
      </c>
      <c r="I61">
        <f>Bawana_NG!S61</f>
        <v>31.001459785270296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46.41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</v>
      </c>
      <c r="AB61" s="117">
        <f>-STOA!Q61</f>
        <v>0</v>
      </c>
      <c r="AC61">
        <f t="shared" si="0"/>
        <v>2.8483813127287219</v>
      </c>
      <c r="AD61">
        <f t="shared" si="1"/>
        <v>200.2986256642034</v>
      </c>
      <c r="AE61">
        <f>'IDT-1'!E61</f>
        <v>0</v>
      </c>
      <c r="AF61" s="26"/>
      <c r="AG61">
        <f t="shared" si="2"/>
        <v>200.2986256642034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-60</v>
      </c>
      <c r="AM61" s="75">
        <f>RTM_PXI!K61</f>
        <v>0</v>
      </c>
      <c r="AN61" s="75">
        <f>RTM_PXI!Q61</f>
        <v>0</v>
      </c>
      <c r="AO61" s="192">
        <f>GDAM_IEX!K61</f>
        <v>125.61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2.0655471916618411</v>
      </c>
      <c r="F62">
        <f>GT_Spot!S62</f>
        <v>0</v>
      </c>
      <c r="G62">
        <f>PPCL_NG!S62</f>
        <v>36.36</v>
      </c>
      <c r="H62">
        <f>PPCL_Spot!S62</f>
        <v>1.41</v>
      </c>
      <c r="I62">
        <f>Bawana_NG!S62</f>
        <v>31.001459785270296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46.41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</v>
      </c>
      <c r="AB62" s="117">
        <f>-STOA!Q62</f>
        <v>0</v>
      </c>
      <c r="AC62">
        <f t="shared" si="0"/>
        <v>2.3156936613970029</v>
      </c>
      <c r="AD62">
        <f t="shared" si="1"/>
        <v>260.83131331553511</v>
      </c>
      <c r="AE62">
        <f>'IDT-1'!E62</f>
        <v>0</v>
      </c>
      <c r="AF62" s="26"/>
      <c r="AG62">
        <f t="shared" si="2"/>
        <v>260.83131331553511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125.61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2.0659538548114802</v>
      </c>
      <c r="F63">
        <f>GT_Spot!S63</f>
        <v>0</v>
      </c>
      <c r="G63">
        <f>PPCL_NG!S63</f>
        <v>36.36</v>
      </c>
      <c r="H63">
        <f>PPCL_Spot!S63</f>
        <v>1.41</v>
      </c>
      <c r="I63">
        <f>Bawana_NG!S63</f>
        <v>31.001459785270296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44.85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</v>
      </c>
      <c r="AB63" s="117">
        <f>-STOA!Q63</f>
        <v>0</v>
      </c>
      <c r="AC63">
        <f t="shared" si="0"/>
        <v>2.3132010656985798</v>
      </c>
      <c r="AD63">
        <f t="shared" si="1"/>
        <v>200.28421257438319</v>
      </c>
      <c r="AE63">
        <f>'IDT-1'!E63</f>
        <v>0</v>
      </c>
      <c r="AF63" s="26"/>
      <c r="AG63">
        <f t="shared" si="2"/>
        <v>200.28421257438319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-30</v>
      </c>
      <c r="AM63" s="75">
        <f>RTM_PXI!K63</f>
        <v>0</v>
      </c>
      <c r="AN63" s="75">
        <f>RTM_PXI!Q63</f>
        <v>0</v>
      </c>
      <c r="AO63" s="192">
        <f>GDAM_IEX!K63</f>
        <v>96.62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2.0659538548114802</v>
      </c>
      <c r="F64">
        <f>GT_Spot!S64</f>
        <v>0</v>
      </c>
      <c r="G64">
        <f>PPCL_NG!S64</f>
        <v>36.36</v>
      </c>
      <c r="H64">
        <f>PPCL_Spot!S64</f>
        <v>1.41</v>
      </c>
      <c r="I64">
        <f>Bawana_NG!S64</f>
        <v>31.001459785270296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44.67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</v>
      </c>
      <c r="AB64" s="117">
        <f>-STOA!Q64</f>
        <v>0</v>
      </c>
      <c r="AC64">
        <f t="shared" si="0"/>
        <v>2.5667290656985795</v>
      </c>
      <c r="AD64">
        <f t="shared" si="1"/>
        <v>228.84068457438318</v>
      </c>
      <c r="AE64">
        <f>'IDT-1'!E64</f>
        <v>0</v>
      </c>
      <c r="AF64" s="26"/>
      <c r="AG64">
        <f t="shared" si="2"/>
        <v>228.84068457438318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-30</v>
      </c>
      <c r="AM64" s="75">
        <f>RTM_PXI!K64</f>
        <v>0</v>
      </c>
      <c r="AN64" s="75">
        <f>RTM_PXI!Q64</f>
        <v>0</v>
      </c>
      <c r="AO64" s="192">
        <f>GDAM_IEX!K64</f>
        <v>125.61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2.0659538548114802</v>
      </c>
      <c r="F65">
        <f>GT_Spot!S65</f>
        <v>0</v>
      </c>
      <c r="G65">
        <f>PPCL_NG!S65</f>
        <v>36.36</v>
      </c>
      <c r="H65">
        <f>PPCL_Spot!S65</f>
        <v>1.41</v>
      </c>
      <c r="I65">
        <f>Bawana_NG!S65</f>
        <v>31.001459785270296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40.43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</v>
      </c>
      <c r="AB65" s="117">
        <f>-STOA!Q65</f>
        <v>0</v>
      </c>
      <c r="AC65">
        <f t="shared" si="0"/>
        <v>2.2630732400327198</v>
      </c>
      <c r="AD65">
        <f t="shared" si="1"/>
        <v>254.90434040004902</v>
      </c>
      <c r="AE65">
        <f>'IDT-1'!E65</f>
        <v>0</v>
      </c>
      <c r="AF65" s="26"/>
      <c r="AG65">
        <f t="shared" si="2"/>
        <v>254.90434040004902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125.61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2.0659538548114802</v>
      </c>
      <c r="F66">
        <f>GT_Spot!S66</f>
        <v>0</v>
      </c>
      <c r="G66">
        <f>PPCL_NG!S66</f>
        <v>36.36</v>
      </c>
      <c r="H66">
        <f>PPCL_Spot!S66</f>
        <v>1.41</v>
      </c>
      <c r="I66">
        <f>Bawana_NG!S66</f>
        <v>31.001459785270296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40.43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</v>
      </c>
      <c r="AB66" s="117">
        <f>-STOA!Q66</f>
        <v>0</v>
      </c>
      <c r="AC66">
        <f t="shared" si="0"/>
        <v>2.2630732400327198</v>
      </c>
      <c r="AD66">
        <f t="shared" si="1"/>
        <v>254.90434040004902</v>
      </c>
      <c r="AE66">
        <f>'IDT-1'!E66</f>
        <v>0</v>
      </c>
      <c r="AF66" s="26"/>
      <c r="AG66">
        <f t="shared" si="2"/>
        <v>254.90434040004902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125.61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2.0659538548114802</v>
      </c>
      <c r="F67">
        <f>GT_Spot!S67</f>
        <v>0</v>
      </c>
      <c r="G67">
        <f>PPCL_NG!S67</f>
        <v>36.36</v>
      </c>
      <c r="H67">
        <f>PPCL_Spot!S67</f>
        <v>1.41</v>
      </c>
      <c r="I67">
        <f>Bawana_NG!S67</f>
        <v>31.001459785270296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75.480000000000018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</v>
      </c>
      <c r="AB67" s="117">
        <f>-STOA!Q67</f>
        <v>0</v>
      </c>
      <c r="AC67">
        <f t="shared" si="0"/>
        <v>2.2313932400327197</v>
      </c>
      <c r="AD67">
        <f t="shared" si="1"/>
        <v>251.33602040004905</v>
      </c>
      <c r="AE67">
        <f>'IDT-1'!E67</f>
        <v>0</v>
      </c>
      <c r="AF67" s="26"/>
      <c r="AG67">
        <f t="shared" si="2"/>
        <v>251.33602040004905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86.96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2.0659538548114802</v>
      </c>
      <c r="F68">
        <f>GT_Spot!S68</f>
        <v>0</v>
      </c>
      <c r="G68">
        <f>PPCL_NG!S68</f>
        <v>36.36</v>
      </c>
      <c r="H68">
        <f>PPCL_Spot!S68</f>
        <v>1.41</v>
      </c>
      <c r="I68">
        <f>Bawana_NG!S68</f>
        <v>31.001459785270296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75.480000000000018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2.4439132400327197</v>
      </c>
      <c r="AD68">
        <f t="shared" ref="AD68:AD98" si="4">SUM(B68:AB68,AI68:AR68)-AC68</f>
        <v>275.27350040004904</v>
      </c>
      <c r="AE68">
        <f>'IDT-1'!E68</f>
        <v>0</v>
      </c>
      <c r="AF68" s="26"/>
      <c r="AG68">
        <f t="shared" ref="AG68:AG98" si="5">SUM(AD68:AF68)+AT68</f>
        <v>275.27350040004904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111.11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2.0659538548114802</v>
      </c>
      <c r="F69">
        <f>GT_Spot!S69</f>
        <v>0</v>
      </c>
      <c r="G69">
        <f>PPCL_NG!S69</f>
        <v>36.36</v>
      </c>
      <c r="H69">
        <f>PPCL_Spot!S69</f>
        <v>1.41</v>
      </c>
      <c r="I69">
        <f>Bawana_NG!S69</f>
        <v>31.001459785270296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75.480000000000018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</v>
      </c>
      <c r="AB69" s="117">
        <f>-STOA!Q69</f>
        <v>0</v>
      </c>
      <c r="AC69">
        <f t="shared" si="3"/>
        <v>2.4439132400327197</v>
      </c>
      <c r="AD69">
        <f t="shared" si="4"/>
        <v>275.27350040004904</v>
      </c>
      <c r="AE69">
        <f>'IDT-1'!E69</f>
        <v>0</v>
      </c>
      <c r="AF69" s="26"/>
      <c r="AG69">
        <f t="shared" si="5"/>
        <v>275.27350040004904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111.11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2.0659538548114802</v>
      </c>
      <c r="F70">
        <f>GT_Spot!S70</f>
        <v>0</v>
      </c>
      <c r="G70">
        <f>PPCL_NG!S70</f>
        <v>36.36</v>
      </c>
      <c r="H70">
        <f>PPCL_Spot!S70</f>
        <v>1.41</v>
      </c>
      <c r="I70">
        <f>Bawana_NG!S70</f>
        <v>31.001459785270296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75.480000000000018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</v>
      </c>
      <c r="AB70" s="117">
        <f>-STOA!Q70</f>
        <v>0</v>
      </c>
      <c r="AC70">
        <f t="shared" si="3"/>
        <v>2.4439132400327197</v>
      </c>
      <c r="AD70">
        <f t="shared" si="4"/>
        <v>275.27350040004904</v>
      </c>
      <c r="AE70">
        <f>'IDT-1'!E70</f>
        <v>0</v>
      </c>
      <c r="AF70" s="26"/>
      <c r="AG70">
        <f t="shared" si="5"/>
        <v>275.27350040004904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111.11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1.7446784611064308</v>
      </c>
      <c r="F71">
        <f>GT_Spot!S71</f>
        <v>0</v>
      </c>
      <c r="G71">
        <f>PPCL_NG!S71</f>
        <v>36.36</v>
      </c>
      <c r="H71">
        <f>PPCL_Spot!S71</f>
        <v>4.22</v>
      </c>
      <c r="I71">
        <f>Bawana_NG!S71</f>
        <v>31.001459785270296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75.480000000000018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</v>
      </c>
      <c r="AB71" s="117">
        <f>-STOA!Q71</f>
        <v>0</v>
      </c>
      <c r="AC71">
        <f t="shared" si="3"/>
        <v>1.9981820165681152</v>
      </c>
      <c r="AD71">
        <f t="shared" si="4"/>
        <v>225.06795622980863</v>
      </c>
      <c r="AE71">
        <f>'IDT-1'!E71</f>
        <v>0</v>
      </c>
      <c r="AF71" s="26"/>
      <c r="AG71">
        <f t="shared" si="5"/>
        <v>225.06795622980863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57.97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2.0659538548114802</v>
      </c>
      <c r="F72">
        <f>GT_Spot!S72</f>
        <v>0</v>
      </c>
      <c r="G72">
        <f>PPCL_NG!S72</f>
        <v>36.36</v>
      </c>
      <c r="H72">
        <f>PPCL_Spot!S72</f>
        <v>10.130000000000001</v>
      </c>
      <c r="I72">
        <f>Bawana_NG!S72</f>
        <v>31.001459785270296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75.480000000000018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</v>
      </c>
      <c r="AB72" s="117">
        <f>-STOA!Q72</f>
        <v>0</v>
      </c>
      <c r="AC72">
        <f t="shared" si="3"/>
        <v>2.3931372400327202</v>
      </c>
      <c r="AD72">
        <f t="shared" si="4"/>
        <v>269.55427640004905</v>
      </c>
      <c r="AE72">
        <f>'IDT-1'!E72</f>
        <v>0</v>
      </c>
      <c r="AF72" s="26"/>
      <c r="AG72">
        <f t="shared" si="5"/>
        <v>269.55427640004905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96.62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2.0659538548114802</v>
      </c>
      <c r="F73">
        <f>GT_Spot!S73</f>
        <v>0</v>
      </c>
      <c r="G73">
        <f>PPCL_NG!S73</f>
        <v>36.36</v>
      </c>
      <c r="H73">
        <f>PPCL_Spot!S73</f>
        <v>10.130000000000001</v>
      </c>
      <c r="I73">
        <f>Bawana_NG!S73</f>
        <v>31.001459785270296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75.480000000000018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</v>
      </c>
      <c r="AB73" s="117">
        <f>-STOA!Q73</f>
        <v>0</v>
      </c>
      <c r="AC73">
        <f t="shared" si="3"/>
        <v>2.3931372400327202</v>
      </c>
      <c r="AD73">
        <f t="shared" si="4"/>
        <v>269.55427640004905</v>
      </c>
      <c r="AE73">
        <f>'IDT-1'!E73</f>
        <v>0</v>
      </c>
      <c r="AF73" s="26"/>
      <c r="AG73">
        <f t="shared" si="5"/>
        <v>269.55427640004905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96.62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2.0659538548114802</v>
      </c>
      <c r="F74">
        <f>GT_Spot!S74</f>
        <v>0</v>
      </c>
      <c r="G74">
        <f>PPCL_NG!S74</f>
        <v>36.36</v>
      </c>
      <c r="H74">
        <f>PPCL_Spot!S74</f>
        <v>10.130000000000001</v>
      </c>
      <c r="I74">
        <f>Bawana_NG!S74</f>
        <v>31.001459785270296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75.480000000000018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</v>
      </c>
      <c r="AB74" s="117">
        <f>-STOA!Q74</f>
        <v>0</v>
      </c>
      <c r="AC74">
        <f t="shared" si="3"/>
        <v>2.3931372400327202</v>
      </c>
      <c r="AD74">
        <f t="shared" si="4"/>
        <v>269.55427640004905</v>
      </c>
      <c r="AE74">
        <f>'IDT-1'!E74</f>
        <v>0</v>
      </c>
      <c r="AF74" s="26"/>
      <c r="AG74">
        <f t="shared" si="5"/>
        <v>269.55427640004905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96.62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2.0835115362971304</v>
      </c>
      <c r="F75">
        <f>GT_Spot!S75</f>
        <v>0</v>
      </c>
      <c r="G75">
        <f>PPCL_NG!S75</f>
        <v>36.36</v>
      </c>
      <c r="H75">
        <f>PPCL_Spot!S75</f>
        <v>3.28</v>
      </c>
      <c r="I75">
        <f>Bawana_NG!S75</f>
        <v>31.001459785270296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74.650000000000006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1.5605477476297935</v>
      </c>
      <c r="AD75">
        <f t="shared" si="4"/>
        <v>175.77442357393767</v>
      </c>
      <c r="AE75">
        <f>'IDT-1'!E75</f>
        <v>0</v>
      </c>
      <c r="AF75" s="26"/>
      <c r="AG75">
        <f t="shared" si="5"/>
        <v>175.77442357393767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28.99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1.7595057568098851</v>
      </c>
      <c r="F76">
        <f>GT_Spot!S76</f>
        <v>0</v>
      </c>
      <c r="G76">
        <f>PPCL_NG!S76</f>
        <v>36.36</v>
      </c>
      <c r="H76">
        <f>PPCL_Spot!S76</f>
        <v>3.28</v>
      </c>
      <c r="I76">
        <f>Bawana_NG!S76</f>
        <v>31.001459785270296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74.650000000000006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1.8552244967703055</v>
      </c>
      <c r="AD76">
        <f t="shared" si="4"/>
        <v>208.96574104530984</v>
      </c>
      <c r="AE76">
        <f>'IDT-1'!E76</f>
        <v>0</v>
      </c>
      <c r="AF76" s="26"/>
      <c r="AG76">
        <f t="shared" si="5"/>
        <v>208.96574104530984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62.8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1.7595057568098851</v>
      </c>
      <c r="F77">
        <f>GT_Spot!S77</f>
        <v>0</v>
      </c>
      <c r="G77">
        <f>PPCL_NG!S77</f>
        <v>36.36</v>
      </c>
      <c r="H77">
        <f>PPCL_Spot!S77</f>
        <v>5.16</v>
      </c>
      <c r="I77">
        <f>Bawana_NG!S77</f>
        <v>31.001459785270296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74.260000000000005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1.8683364967703058</v>
      </c>
      <c r="AD77">
        <f t="shared" si="4"/>
        <v>210.44262904530987</v>
      </c>
      <c r="AE77">
        <f>'IDT-1'!E77</f>
        <v>0</v>
      </c>
      <c r="AF77" s="26"/>
      <c r="AG77">
        <f t="shared" si="5"/>
        <v>210.44262904530987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62.8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1.7595057568098851</v>
      </c>
      <c r="F78">
        <f>GT_Spot!S78</f>
        <v>0</v>
      </c>
      <c r="G78">
        <f>PPCL_NG!S78</f>
        <v>36.36</v>
      </c>
      <c r="H78">
        <f>PPCL_Spot!S78</f>
        <v>5.16</v>
      </c>
      <c r="I78">
        <f>Bawana_NG!S78</f>
        <v>31.001459785270296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74.260000000000005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1.8683364967703058</v>
      </c>
      <c r="AD78">
        <f t="shared" si="4"/>
        <v>210.44262904530987</v>
      </c>
      <c r="AE78">
        <f>'IDT-1'!E78</f>
        <v>0</v>
      </c>
      <c r="AF78" s="26"/>
      <c r="AG78">
        <f t="shared" si="5"/>
        <v>210.44262904530987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62.8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1.7595057568098851</v>
      </c>
      <c r="F79">
        <f>GT_Spot!S79</f>
        <v>0</v>
      </c>
      <c r="G79">
        <f>PPCL_NG!S79</f>
        <v>36.36</v>
      </c>
      <c r="H79">
        <f>PPCL_Spot!S79</f>
        <v>7.97</v>
      </c>
      <c r="I79">
        <f>Bawana_NG!S79</f>
        <v>31.001459785270296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74.260000000000005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1.4254324967703058</v>
      </c>
      <c r="AD79">
        <f t="shared" si="4"/>
        <v>160.55553304530989</v>
      </c>
      <c r="AE79">
        <f>'IDT-1'!E79</f>
        <v>0</v>
      </c>
      <c r="AF79" s="26"/>
      <c r="AG79">
        <f t="shared" si="5"/>
        <v>160.55553304530989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9.66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2.0835115362971304</v>
      </c>
      <c r="F80">
        <f>GT_Spot!S80</f>
        <v>0</v>
      </c>
      <c r="G80">
        <f>PPCL_NG!S80</f>
        <v>36.36</v>
      </c>
      <c r="H80">
        <f>PPCL_Spot!S80</f>
        <v>10.130000000000001</v>
      </c>
      <c r="I80">
        <f>Bawana_NG!S80</f>
        <v>31.001459785270296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74.260000000000005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1.5322997476297933</v>
      </c>
      <c r="AD80">
        <f t="shared" si="4"/>
        <v>172.59267157393762</v>
      </c>
      <c r="AE80">
        <f>'IDT-1'!E80</f>
        <v>0</v>
      </c>
      <c r="AF80" s="26"/>
      <c r="AG80">
        <f t="shared" si="5"/>
        <v>172.59267157393762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19.32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2.0835115362971304</v>
      </c>
      <c r="F81">
        <f>GT_Spot!S81</f>
        <v>0</v>
      </c>
      <c r="G81">
        <f>PPCL_NG!S81</f>
        <v>36.36</v>
      </c>
      <c r="H81">
        <f>PPCL_Spot!S81</f>
        <v>10.130000000000001</v>
      </c>
      <c r="I81">
        <f>Bawana_NG!S81</f>
        <v>31.001459785270296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74.260000000000005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3.67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1.5321237476297933</v>
      </c>
      <c r="AD81">
        <f t="shared" si="4"/>
        <v>172.57284757393762</v>
      </c>
      <c r="AE81">
        <f>'IDT-1'!E81</f>
        <v>0</v>
      </c>
      <c r="AF81" s="26"/>
      <c r="AG81">
        <f t="shared" si="5"/>
        <v>172.57284757393762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15.63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2.0835115362971304</v>
      </c>
      <c r="F82">
        <f>GT_Spot!S82</f>
        <v>0</v>
      </c>
      <c r="G82">
        <f>PPCL_NG!S82</f>
        <v>36.36</v>
      </c>
      <c r="H82">
        <f>PPCL_Spot!S82</f>
        <v>10.130000000000001</v>
      </c>
      <c r="I82">
        <f>Bawana_NG!S82</f>
        <v>31.001459785270296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74.260000000000005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3.96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1.5322117476297936</v>
      </c>
      <c r="AD82">
        <f t="shared" si="4"/>
        <v>172.58275957393764</v>
      </c>
      <c r="AE82">
        <f>'IDT-1'!E82</f>
        <v>0</v>
      </c>
      <c r="AF82" s="26"/>
      <c r="AG82">
        <f t="shared" si="5"/>
        <v>172.58275957393764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15.35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2.0835115362971304</v>
      </c>
      <c r="F83">
        <f>GT_Spot!S83</f>
        <v>0</v>
      </c>
      <c r="G83">
        <f>PPCL_NG!S83</f>
        <v>36.36</v>
      </c>
      <c r="H83">
        <f>PPCL_Spot!S83</f>
        <v>10.130000000000001</v>
      </c>
      <c r="I83">
        <f>Bawana_NG!S83</f>
        <v>31.001459785270296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74.260000000000005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19.32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1.5322997476297933</v>
      </c>
      <c r="AD83">
        <f t="shared" si="4"/>
        <v>172.59267157393762</v>
      </c>
      <c r="AE83">
        <f>'IDT-1'!E83</f>
        <v>0</v>
      </c>
      <c r="AF83" s="26"/>
      <c r="AG83">
        <f t="shared" si="5"/>
        <v>97.592671573937622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2.0835115362971304</v>
      </c>
      <c r="F84">
        <f>GT_Spot!S84</f>
        <v>0</v>
      </c>
      <c r="G84">
        <f>PPCL_NG!S84</f>
        <v>36.36</v>
      </c>
      <c r="H84">
        <f>PPCL_Spot!S84</f>
        <v>10.130000000000001</v>
      </c>
      <c r="I84">
        <f>Bawana_NG!S84</f>
        <v>31.001459785270296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74.260000000000005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77.3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2.0425237476297937</v>
      </c>
      <c r="AD84">
        <f t="shared" si="4"/>
        <v>230.06244757393765</v>
      </c>
      <c r="AE84">
        <f>'IDT-1'!E84</f>
        <v>0</v>
      </c>
      <c r="AF84" s="26"/>
      <c r="AG84">
        <f t="shared" si="5"/>
        <v>155.06244757393765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2.0835115362971304</v>
      </c>
      <c r="F85">
        <f>GT_Spot!S85</f>
        <v>0</v>
      </c>
      <c r="G85">
        <f>PPCL_NG!S85</f>
        <v>36.36</v>
      </c>
      <c r="H85">
        <f>PPCL_Spot!S85</f>
        <v>10.130000000000001</v>
      </c>
      <c r="I85">
        <f>Bawana_NG!S85</f>
        <v>31.001459785270296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74.260000000000005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77.3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2.0425237476297937</v>
      </c>
      <c r="AD85">
        <f t="shared" si="4"/>
        <v>230.06244757393765</v>
      </c>
      <c r="AE85">
        <f>'IDT-1'!E85</f>
        <v>0</v>
      </c>
      <c r="AF85" s="26"/>
      <c r="AG85">
        <f t="shared" si="5"/>
        <v>155.06244757393765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2.0834154351395733</v>
      </c>
      <c r="F86">
        <f>GT_Spot!S86</f>
        <v>0</v>
      </c>
      <c r="G86">
        <f>PPCL_NG!S86</f>
        <v>36.36</v>
      </c>
      <c r="H86">
        <f>PPCL_Spot!S86</f>
        <v>10.130000000000001</v>
      </c>
      <c r="I86">
        <f>Bawana_NG!S86</f>
        <v>31.001459785270296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74.260000000000005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77.290000000000006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2.0424349019396071</v>
      </c>
      <c r="AD86">
        <f t="shared" si="4"/>
        <v>230.05244031847027</v>
      </c>
      <c r="AE86">
        <f>'IDT-1'!E86</f>
        <v>0</v>
      </c>
      <c r="AF86" s="26"/>
      <c r="AG86">
        <f t="shared" si="5"/>
        <v>155.05244031847027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2.0834154351395733</v>
      </c>
      <c r="F87">
        <f>GT_Spot!S87</f>
        <v>0</v>
      </c>
      <c r="G87">
        <f>PPCL_NG!S87</f>
        <v>36.36</v>
      </c>
      <c r="H87">
        <f>PPCL_Spot!S87</f>
        <v>10.130000000000001</v>
      </c>
      <c r="I87">
        <f>Bawana_NG!S87</f>
        <v>31.001459785270296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74.260000000000005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9.67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1.4473789019396066</v>
      </c>
      <c r="AD87">
        <f t="shared" si="4"/>
        <v>163.02749631847024</v>
      </c>
      <c r="AE87">
        <f>'IDT-1'!E87</f>
        <v>0</v>
      </c>
      <c r="AF87" s="26"/>
      <c r="AG87">
        <f t="shared" si="5"/>
        <v>88.027496318470241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2.0834154351395733</v>
      </c>
      <c r="F88">
        <f>GT_Spot!S88</f>
        <v>0</v>
      </c>
      <c r="G88">
        <f>PPCL_NG!S88</f>
        <v>36.36</v>
      </c>
      <c r="H88">
        <f>PPCL_Spot!S88</f>
        <v>10.130000000000001</v>
      </c>
      <c r="I88">
        <f>Bawana_NG!S88</f>
        <v>31.001459785270296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74.260000000000005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57.97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1.8724189019396069</v>
      </c>
      <c r="AD88">
        <f t="shared" si="4"/>
        <v>210.90245631847026</v>
      </c>
      <c r="AE88">
        <f>'IDT-1'!E88</f>
        <v>0</v>
      </c>
      <c r="AF88" s="26"/>
      <c r="AG88">
        <f t="shared" si="5"/>
        <v>135.90245631847026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2.0834154351395733</v>
      </c>
      <c r="F89">
        <f>GT_Spot!S89</f>
        <v>0</v>
      </c>
      <c r="G89">
        <f>PPCL_NG!S89</f>
        <v>36.36</v>
      </c>
      <c r="H89">
        <f>PPCL_Spot!S89</f>
        <v>10.130000000000001</v>
      </c>
      <c r="I89">
        <f>Bawana_NG!S89</f>
        <v>31.001459785270296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74.240000000000009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57.98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2.127354901939607</v>
      </c>
      <c r="AD89">
        <f t="shared" si="4"/>
        <v>239.61752031847024</v>
      </c>
      <c r="AE89">
        <f>'IDT-1'!E89</f>
        <v>0</v>
      </c>
      <c r="AF89" s="26"/>
      <c r="AG89">
        <f t="shared" si="5"/>
        <v>164.61752031847024</v>
      </c>
      <c r="AI89" s="75">
        <f>PXIL!K89</f>
        <v>0</v>
      </c>
      <c r="AJ89" s="75">
        <f>PXIL!Q89</f>
        <v>0</v>
      </c>
      <c r="AK89" s="75">
        <f>RTM_IEX!K89</f>
        <v>28.98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2.0834154351395733</v>
      </c>
      <c r="F90">
        <f>GT_Spot!S90</f>
        <v>0</v>
      </c>
      <c r="G90">
        <f>PPCL_NG!S90</f>
        <v>36.36</v>
      </c>
      <c r="H90">
        <f>PPCL_Spot!S90</f>
        <v>10.130000000000001</v>
      </c>
      <c r="I90">
        <f>Bawana_NG!S90</f>
        <v>31.001459785270296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74.240000000000009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57.97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1.872242901939607</v>
      </c>
      <c r="AD90">
        <f t="shared" si="4"/>
        <v>210.88263231847026</v>
      </c>
      <c r="AE90">
        <f>'IDT-1'!E90</f>
        <v>0</v>
      </c>
      <c r="AF90" s="26"/>
      <c r="AG90">
        <f t="shared" si="5"/>
        <v>135.88263231847026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2.0834154351395733</v>
      </c>
      <c r="F91">
        <f>GT_Spot!S91</f>
        <v>0</v>
      </c>
      <c r="G91">
        <f>PPCL_NG!S91</f>
        <v>36.36</v>
      </c>
      <c r="H91">
        <f>PPCL_Spot!S91</f>
        <v>10.130000000000001</v>
      </c>
      <c r="I91">
        <f>Bawana_NG!S91</f>
        <v>31.001450433678386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75.180000000000021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19.32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1.5403948196455983</v>
      </c>
      <c r="AD91">
        <f t="shared" si="4"/>
        <v>173.50447104917239</v>
      </c>
      <c r="AE91">
        <f>'IDT-1'!E91</f>
        <v>0</v>
      </c>
      <c r="AF91" s="26"/>
      <c r="AG91">
        <f t="shared" si="5"/>
        <v>98.504471049172395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2.0834154351395733</v>
      </c>
      <c r="F92">
        <f>GT_Spot!S92</f>
        <v>0</v>
      </c>
      <c r="G92">
        <f>PPCL_NG!S92</f>
        <v>36.36</v>
      </c>
      <c r="H92">
        <f>PPCL_Spot!S92</f>
        <v>10.130000000000001</v>
      </c>
      <c r="I92">
        <f>Bawana_NG!S92</f>
        <v>31.001450433678386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75.180000000000021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57.98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1.8806028196455984</v>
      </c>
      <c r="AD92">
        <f t="shared" si="4"/>
        <v>211.8242630491724</v>
      </c>
      <c r="AE92">
        <f>'IDT-1'!E92</f>
        <v>0</v>
      </c>
      <c r="AF92" s="26"/>
      <c r="AG92">
        <f t="shared" si="5"/>
        <v>136.8242630491724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2.0834154351395733</v>
      </c>
      <c r="F93">
        <f>GT_Spot!S93</f>
        <v>0</v>
      </c>
      <c r="G93">
        <f>PPCL_NG!S93</f>
        <v>36.36</v>
      </c>
      <c r="H93">
        <f>PPCL_Spot!S93</f>
        <v>10.130000000000001</v>
      </c>
      <c r="I93">
        <f>Bawana_NG!S93</f>
        <v>31.001450433678386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75.180000000000021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57.97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2.0931228196455987</v>
      </c>
      <c r="AD93">
        <f t="shared" si="4"/>
        <v>235.7617430491724</v>
      </c>
      <c r="AE93">
        <f>'IDT-1'!E93</f>
        <v>0</v>
      </c>
      <c r="AF93" s="26"/>
      <c r="AG93">
        <f t="shared" si="5"/>
        <v>160.7617430491724</v>
      </c>
      <c r="AI93" s="75">
        <f>PXIL!K93</f>
        <v>0</v>
      </c>
      <c r="AJ93" s="75">
        <f>PXIL!Q93</f>
        <v>0</v>
      </c>
      <c r="AK93" s="75">
        <f>RTM_IEX!K93</f>
        <v>24.16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2.0834154351395733</v>
      </c>
      <c r="F94">
        <f>GT_Spot!S94</f>
        <v>0</v>
      </c>
      <c r="G94">
        <f>PPCL_NG!S94</f>
        <v>36.36</v>
      </c>
      <c r="H94">
        <f>PPCL_Spot!S94</f>
        <v>10.130000000000001</v>
      </c>
      <c r="I94">
        <f>Bawana_NG!S94</f>
        <v>31.001450433678386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75.090000000000018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57.98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1.879810819645598</v>
      </c>
      <c r="AD94">
        <f t="shared" si="4"/>
        <v>211.73505504917236</v>
      </c>
      <c r="AE94">
        <f>'IDT-1'!E94</f>
        <v>0</v>
      </c>
      <c r="AF94" s="26"/>
      <c r="AG94">
        <f t="shared" si="5"/>
        <v>136.73505504917236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2.0834154351395733</v>
      </c>
      <c r="F95">
        <f>GT_Spot!S95</f>
        <v>0</v>
      </c>
      <c r="G95">
        <f>PPCL_NG!S95</f>
        <v>36.36</v>
      </c>
      <c r="H95">
        <f>PPCL_Spot!S95</f>
        <v>10.130000000000001</v>
      </c>
      <c r="I95">
        <f>Bawana_NG!S95</f>
        <v>31.001450433678386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74.590000000000018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9.67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1.4502828196455981</v>
      </c>
      <c r="AD95">
        <f t="shared" si="4"/>
        <v>163.35458304917236</v>
      </c>
      <c r="AE95">
        <f>'IDT-1'!E95</f>
        <v>0</v>
      </c>
      <c r="AF95" s="26"/>
      <c r="AG95">
        <f t="shared" si="5"/>
        <v>88.354583049172362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2.0834154351395733</v>
      </c>
      <c r="F96">
        <f>GT_Spot!S96</f>
        <v>0</v>
      </c>
      <c r="G96">
        <f>PPCL_NG!S96</f>
        <v>36.36</v>
      </c>
      <c r="H96">
        <f>PPCL_Spot!S96</f>
        <v>10.130000000000001</v>
      </c>
      <c r="I96">
        <f>Bawana_NG!S96</f>
        <v>31.001450433678386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74.590000000000018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48.31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1.7903148196455982</v>
      </c>
      <c r="AD96">
        <f t="shared" si="4"/>
        <v>201.65455104917237</v>
      </c>
      <c r="AE96">
        <f>'IDT-1'!E96</f>
        <v>0</v>
      </c>
      <c r="AF96" s="26"/>
      <c r="AG96">
        <f t="shared" si="5"/>
        <v>126.65455104917237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2.0834154351395733</v>
      </c>
      <c r="F97">
        <f>GT_Spot!S97</f>
        <v>0</v>
      </c>
      <c r="G97">
        <f>PPCL_NG!S97</f>
        <v>36.36</v>
      </c>
      <c r="H97">
        <f>PPCL_Spot!S97</f>
        <v>10.130000000000001</v>
      </c>
      <c r="I97">
        <f>Bawana_NG!S97</f>
        <v>31.001450433678386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74.590000000000018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48.31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2.0028348196455981</v>
      </c>
      <c r="AD97">
        <f t="shared" si="4"/>
        <v>225.59203104917239</v>
      </c>
      <c r="AE97">
        <f>'IDT-1'!E97</f>
        <v>0</v>
      </c>
      <c r="AF97" s="26"/>
      <c r="AG97">
        <f t="shared" si="5"/>
        <v>150.59203104917239</v>
      </c>
      <c r="AI97" s="75">
        <f>PXIL!K97</f>
        <v>0</v>
      </c>
      <c r="AJ97" s="75">
        <f>PXIL!Q97</f>
        <v>0</v>
      </c>
      <c r="AK97" s="75">
        <f>RTM_IEX!K97</f>
        <v>24.15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1.9695675971538043</v>
      </c>
      <c r="F98">
        <f>GT_Spot!S98</f>
        <v>0</v>
      </c>
      <c r="G98">
        <f>PPCL_NG!S98</f>
        <v>36.36</v>
      </c>
      <c r="H98">
        <f>PPCL_Spot!S98</f>
        <v>10.130000000000001</v>
      </c>
      <c r="I98">
        <f>Bawana_NG!S98</f>
        <v>31.001450433678386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74.590000000000018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48.31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1.7893129586713237</v>
      </c>
      <c r="AD98">
        <f t="shared" si="4"/>
        <v>201.54170507216088</v>
      </c>
      <c r="AE98">
        <f>'IDT-1'!E98</f>
        <v>0</v>
      </c>
      <c r="AF98" s="26"/>
      <c r="AG98">
        <f t="shared" si="5"/>
        <v>126.54170507216088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4.7300060803119472E-2</v>
      </c>
      <c r="F99">
        <f t="shared" si="6"/>
        <v>0</v>
      </c>
      <c r="G99">
        <f t="shared" si="6"/>
        <v>0.87264000000000064</v>
      </c>
      <c r="H99">
        <f t="shared" si="6"/>
        <v>0.60219972282294543</v>
      </c>
      <c r="I99">
        <f t="shared" si="6"/>
        <v>0.74452602490739972</v>
      </c>
      <c r="J99">
        <f t="shared" si="6"/>
        <v>0</v>
      </c>
      <c r="K99">
        <f t="shared" si="6"/>
        <v>0.18857258584182213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1.7867725000000001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0.28935999999999995</v>
      </c>
      <c r="Z99" s="75">
        <f t="shared" si="6"/>
        <v>0</v>
      </c>
      <c r="AA99" s="117">
        <f t="shared" si="6"/>
        <v>0.16582000000000016</v>
      </c>
      <c r="AB99" s="117">
        <f t="shared" si="6"/>
        <v>0</v>
      </c>
      <c r="AC99">
        <f t="shared" si="6"/>
        <v>5.0655804636015052E-2</v>
      </c>
      <c r="AD99">
        <f t="shared" si="6"/>
        <v>5.2546750897392727</v>
      </c>
      <c r="AE99">
        <f t="shared" si="6"/>
        <v>0</v>
      </c>
      <c r="AG99">
        <f t="shared" si="6"/>
        <v>4.9546750897392746</v>
      </c>
      <c r="AI99">
        <f t="shared" si="6"/>
        <v>0</v>
      </c>
      <c r="AJ99">
        <f t="shared" si="6"/>
        <v>0</v>
      </c>
      <c r="AK99">
        <f t="shared" si="6"/>
        <v>4.3480000000000005E-2</v>
      </c>
      <c r="AL99">
        <f t="shared" si="6"/>
        <v>-0.22450000000000001</v>
      </c>
      <c r="AM99">
        <f t="shared" si="6"/>
        <v>0</v>
      </c>
      <c r="AN99">
        <f t="shared" si="6"/>
        <v>0</v>
      </c>
      <c r="AO99">
        <f t="shared" si="6"/>
        <v>0.78915999999999997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-0.52500000000000002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44742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8.7893938349079352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0.29453066574718989</v>
      </c>
      <c r="AD3">
        <f>SUM(B3:AB3,AI3:AR3)-AC3</f>
        <v>33.174863169160744</v>
      </c>
      <c r="AE3">
        <f>'IDT-1'!D3</f>
        <v>0</v>
      </c>
      <c r="AF3" s="26"/>
      <c r="AG3">
        <f>SUM(AD3:AF3)</f>
        <v>33.174863169160744</v>
      </c>
      <c r="AI3" s="75">
        <f>PXIL!L3</f>
        <v>0</v>
      </c>
      <c r="AJ3" s="75">
        <f>PXIL!R3</f>
        <v>0</v>
      </c>
      <c r="AK3" s="75">
        <f>RTM_IEX!L3</f>
        <v>11.59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8.7893938349079352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0.29453066574718989</v>
      </c>
      <c r="AD4">
        <f t="shared" ref="AD4:AD67" si="1">SUM(B4:AB4,AI4:AR4)-AC4</f>
        <v>33.174863169160744</v>
      </c>
      <c r="AE4">
        <f>'IDT-1'!D4</f>
        <v>0</v>
      </c>
      <c r="AF4" s="26"/>
      <c r="AG4">
        <f t="shared" ref="AG4:AG67" si="2">SUM(AD4:AF4)</f>
        <v>33.174863169160744</v>
      </c>
      <c r="AI4" s="75">
        <f>PXIL!L4</f>
        <v>0</v>
      </c>
      <c r="AJ4" s="75">
        <f>PXIL!R4</f>
        <v>0</v>
      </c>
      <c r="AK4" s="75">
        <f>RTM_IEX!L4</f>
        <v>11.59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8.7893938349079352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0.29453066574718989</v>
      </c>
      <c r="AD5">
        <f t="shared" si="1"/>
        <v>33.174863169160744</v>
      </c>
      <c r="AE5">
        <f>'IDT-1'!D5</f>
        <v>0</v>
      </c>
      <c r="AF5" s="26"/>
      <c r="AG5">
        <f t="shared" si="2"/>
        <v>33.174863169160744</v>
      </c>
      <c r="AI5" s="75">
        <f>PXIL!L5</f>
        <v>0</v>
      </c>
      <c r="AJ5" s="75">
        <f>PXIL!R5</f>
        <v>0</v>
      </c>
      <c r="AK5" s="75">
        <f>RTM_IEX!L5</f>
        <v>11.59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8.7893938349079352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0.29453066574718989</v>
      </c>
      <c r="AD6">
        <f t="shared" si="1"/>
        <v>33.174863169160744</v>
      </c>
      <c r="AE6">
        <f>'IDT-1'!D6</f>
        <v>0</v>
      </c>
      <c r="AF6" s="26"/>
      <c r="AG6">
        <f t="shared" si="2"/>
        <v>33.174863169160744</v>
      </c>
      <c r="AI6" s="75">
        <f>PXIL!L6</f>
        <v>0</v>
      </c>
      <c r="AJ6" s="75">
        <f>PXIL!R6</f>
        <v>0</v>
      </c>
      <c r="AK6" s="75">
        <f>RTM_IEX!L6</f>
        <v>11.59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8.7893938349079352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0.35833066574718986</v>
      </c>
      <c r="AD7">
        <f t="shared" si="1"/>
        <v>40.361063169160744</v>
      </c>
      <c r="AE7">
        <f>'IDT-1'!D7</f>
        <v>0</v>
      </c>
      <c r="AF7" s="26"/>
      <c r="AG7">
        <f t="shared" si="2"/>
        <v>40.361063169160744</v>
      </c>
      <c r="AI7" s="75">
        <f>PXIL!L7</f>
        <v>0</v>
      </c>
      <c r="AJ7" s="75">
        <f>PXIL!R7</f>
        <v>0</v>
      </c>
      <c r="AK7" s="75">
        <f>RTM_IEX!L7</f>
        <v>18.84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8.7893938349079352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0.27754666574718989</v>
      </c>
      <c r="AD8">
        <f t="shared" si="1"/>
        <v>31.261847169160745</v>
      </c>
      <c r="AE8">
        <f>'IDT-1'!D8</f>
        <v>0</v>
      </c>
      <c r="AF8" s="26"/>
      <c r="AG8">
        <f t="shared" si="2"/>
        <v>31.261847169160745</v>
      </c>
      <c r="AI8" s="75">
        <f>PXIL!L8</f>
        <v>0</v>
      </c>
      <c r="AJ8" s="75">
        <f>PXIL!R8</f>
        <v>0</v>
      </c>
      <c r="AK8" s="75">
        <f>RTM_IEX!L8</f>
        <v>9.66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8.7893938349079352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0.27754666574718989</v>
      </c>
      <c r="AD9">
        <f t="shared" si="1"/>
        <v>31.261847169160745</v>
      </c>
      <c r="AE9">
        <f>'IDT-1'!D9</f>
        <v>0</v>
      </c>
      <c r="AF9" s="26"/>
      <c r="AG9">
        <f t="shared" si="2"/>
        <v>31.261847169160745</v>
      </c>
      <c r="AI9" s="75">
        <f>PXIL!L9</f>
        <v>0</v>
      </c>
      <c r="AJ9" s="75">
        <f>PXIL!R9</f>
        <v>0</v>
      </c>
      <c r="AK9" s="75">
        <f>RTM_IEX!L9</f>
        <v>9.66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8.7893938349079352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0.27754666574718989</v>
      </c>
      <c r="AD10">
        <f t="shared" si="1"/>
        <v>31.261847169160745</v>
      </c>
      <c r="AE10">
        <f>'IDT-1'!D10</f>
        <v>0</v>
      </c>
      <c r="AF10" s="26"/>
      <c r="AG10">
        <f t="shared" si="2"/>
        <v>31.261847169160745</v>
      </c>
      <c r="AI10" s="75">
        <f>PXIL!L10</f>
        <v>0</v>
      </c>
      <c r="AJ10" s="75">
        <f>PXIL!R10</f>
        <v>0</v>
      </c>
      <c r="AK10" s="75">
        <f>RTM_IEX!L10</f>
        <v>9.66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8.7893938349079352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0.27754666574718989</v>
      </c>
      <c r="AD11">
        <f t="shared" si="1"/>
        <v>31.261847169160745</v>
      </c>
      <c r="AE11">
        <f>'IDT-1'!D11</f>
        <v>0</v>
      </c>
      <c r="AF11" s="26"/>
      <c r="AG11">
        <f t="shared" si="2"/>
        <v>31.261847169160745</v>
      </c>
      <c r="AI11" s="75">
        <f>PXIL!L11</f>
        <v>0</v>
      </c>
      <c r="AJ11" s="75">
        <f>PXIL!R11</f>
        <v>0</v>
      </c>
      <c r="AK11" s="75">
        <f>RTM_IEX!L11</f>
        <v>9.66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8.7893938349079352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0.26909866574718988</v>
      </c>
      <c r="AD12">
        <f t="shared" si="1"/>
        <v>30.310295169160746</v>
      </c>
      <c r="AE12">
        <f>'IDT-1'!D12</f>
        <v>0</v>
      </c>
      <c r="AF12" s="26"/>
      <c r="AG12">
        <f t="shared" si="2"/>
        <v>30.310295169160746</v>
      </c>
      <c r="AI12" s="75">
        <f>PXIL!L12</f>
        <v>0</v>
      </c>
      <c r="AJ12" s="75">
        <f>PXIL!R12</f>
        <v>0</v>
      </c>
      <c r="AK12" s="75">
        <f>RTM_IEX!L12</f>
        <v>8.6999999999999993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8.7893938349079352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0.33281066574718987</v>
      </c>
      <c r="AD13">
        <f t="shared" si="1"/>
        <v>37.486583169160745</v>
      </c>
      <c r="AE13">
        <f>'IDT-1'!D13</f>
        <v>0</v>
      </c>
      <c r="AF13" s="26"/>
      <c r="AG13">
        <f t="shared" si="2"/>
        <v>37.486583169160745</v>
      </c>
      <c r="AI13" s="75">
        <f>PXIL!L13</f>
        <v>0</v>
      </c>
      <c r="AJ13" s="75">
        <f>PXIL!R13</f>
        <v>0</v>
      </c>
      <c r="AK13" s="75">
        <f>RTM_IEX!L13</f>
        <v>15.94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8.7893938349079352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0.25202666574718985</v>
      </c>
      <c r="AD14">
        <f t="shared" si="1"/>
        <v>28.387367169160743</v>
      </c>
      <c r="AE14">
        <f>'IDT-1'!D14</f>
        <v>0</v>
      </c>
      <c r="AF14" s="26"/>
      <c r="AG14">
        <f t="shared" si="2"/>
        <v>28.387367169160743</v>
      </c>
      <c r="AI14" s="75">
        <f>PXIL!L14</f>
        <v>0</v>
      </c>
      <c r="AJ14" s="75">
        <f>PXIL!R14</f>
        <v>0</v>
      </c>
      <c r="AK14" s="75">
        <f>RTM_IEX!L14</f>
        <v>6.76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8.7893938349079352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0.27754666574718989</v>
      </c>
      <c r="AD15">
        <f t="shared" si="1"/>
        <v>31.261847169160745</v>
      </c>
      <c r="AE15">
        <f>'IDT-1'!D15</f>
        <v>0</v>
      </c>
      <c r="AF15" s="26"/>
      <c r="AG15">
        <f t="shared" si="2"/>
        <v>31.261847169160745</v>
      </c>
      <c r="AI15" s="75">
        <f>PXIL!L15</f>
        <v>0</v>
      </c>
      <c r="AJ15" s="75">
        <f>PXIL!R15</f>
        <v>0</v>
      </c>
      <c r="AK15" s="75">
        <f>RTM_IEX!L15</f>
        <v>9.66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8.7893938349079352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0.27754666574718989</v>
      </c>
      <c r="AD16">
        <f t="shared" si="1"/>
        <v>31.261847169160745</v>
      </c>
      <c r="AE16">
        <f>'IDT-1'!D16</f>
        <v>0</v>
      </c>
      <c r="AF16" s="26"/>
      <c r="AG16">
        <f t="shared" si="2"/>
        <v>31.261847169160745</v>
      </c>
      <c r="AI16" s="75">
        <f>PXIL!L16</f>
        <v>0</v>
      </c>
      <c r="AJ16" s="75">
        <f>PXIL!R16</f>
        <v>0</v>
      </c>
      <c r="AK16" s="75">
        <f>RTM_IEX!L16</f>
        <v>9.66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8.7893938349079352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0.27754666574718989</v>
      </c>
      <c r="AD17">
        <f t="shared" si="1"/>
        <v>31.261847169160745</v>
      </c>
      <c r="AE17">
        <f>'IDT-1'!D17</f>
        <v>0</v>
      </c>
      <c r="AF17" s="26"/>
      <c r="AG17">
        <f t="shared" si="2"/>
        <v>31.261847169160745</v>
      </c>
      <c r="AI17" s="75">
        <f>PXIL!L17</f>
        <v>0</v>
      </c>
      <c r="AJ17" s="75">
        <f>PXIL!R17</f>
        <v>0</v>
      </c>
      <c r="AK17" s="75">
        <f>RTM_IEX!L17</f>
        <v>9.66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8.7893938349079352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0.27754666574718989</v>
      </c>
      <c r="AD18">
        <f t="shared" si="1"/>
        <v>31.261847169160745</v>
      </c>
      <c r="AE18">
        <f>'IDT-1'!D18</f>
        <v>0</v>
      </c>
      <c r="AF18" s="26"/>
      <c r="AG18">
        <f t="shared" si="2"/>
        <v>31.261847169160745</v>
      </c>
      <c r="AI18" s="75">
        <f>PXIL!L18</f>
        <v>0</v>
      </c>
      <c r="AJ18" s="75">
        <f>PXIL!R18</f>
        <v>0</v>
      </c>
      <c r="AK18" s="75">
        <f>RTM_IEX!L18</f>
        <v>9.66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8.7893938349079352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0.32436266574718986</v>
      </c>
      <c r="AD19">
        <f t="shared" si="1"/>
        <v>36.535031169160746</v>
      </c>
      <c r="AE19">
        <f>'IDT-1'!D19</f>
        <v>0</v>
      </c>
      <c r="AF19" s="26"/>
      <c r="AG19">
        <f t="shared" si="2"/>
        <v>36.535031169160746</v>
      </c>
      <c r="AI19" s="75">
        <f>PXIL!L19</f>
        <v>0</v>
      </c>
      <c r="AJ19" s="75">
        <f>PXIL!R19</f>
        <v>0</v>
      </c>
      <c r="AK19" s="75">
        <f>RTM_IEX!L19</f>
        <v>14.98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8.7893938349079352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0.25202666574718985</v>
      </c>
      <c r="AD20">
        <f t="shared" si="1"/>
        <v>28.387367169160743</v>
      </c>
      <c r="AE20">
        <f>'IDT-1'!D20</f>
        <v>0</v>
      </c>
      <c r="AF20" s="26"/>
      <c r="AG20">
        <f t="shared" si="2"/>
        <v>28.387367169160743</v>
      </c>
      <c r="AI20" s="75">
        <f>PXIL!L20</f>
        <v>0</v>
      </c>
      <c r="AJ20" s="75">
        <f>PXIL!R20</f>
        <v>0</v>
      </c>
      <c r="AK20" s="75">
        <f>RTM_IEX!L20</f>
        <v>6.76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8.7893938349079352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0.27332266574718989</v>
      </c>
      <c r="AD21">
        <f t="shared" si="1"/>
        <v>30.786071169160746</v>
      </c>
      <c r="AE21">
        <f>'IDT-1'!D21</f>
        <v>0</v>
      </c>
      <c r="AF21" s="26"/>
      <c r="AG21">
        <f t="shared" si="2"/>
        <v>30.786071169160746</v>
      </c>
      <c r="AI21" s="75">
        <f>PXIL!L21</f>
        <v>0</v>
      </c>
      <c r="AJ21" s="75">
        <f>PXIL!R21</f>
        <v>0</v>
      </c>
      <c r="AK21" s="75">
        <f>RTM_IEX!L21</f>
        <v>9.18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8.7893938349079352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0.27332266574718989</v>
      </c>
      <c r="AD22">
        <f t="shared" si="1"/>
        <v>30.786071169160746</v>
      </c>
      <c r="AE22">
        <f>'IDT-1'!D22</f>
        <v>0</v>
      </c>
      <c r="AF22" s="26"/>
      <c r="AG22">
        <f t="shared" si="2"/>
        <v>30.786071169160746</v>
      </c>
      <c r="AI22" s="75">
        <f>PXIL!L22</f>
        <v>0</v>
      </c>
      <c r="AJ22" s="75">
        <f>PXIL!R22</f>
        <v>0</v>
      </c>
      <c r="AK22" s="75">
        <f>RTM_IEX!L22</f>
        <v>9.18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8.7893938349079352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0.27332266574718989</v>
      </c>
      <c r="AD23">
        <f t="shared" si="1"/>
        <v>30.786071169160746</v>
      </c>
      <c r="AE23">
        <f>'IDT-1'!D23</f>
        <v>0</v>
      </c>
      <c r="AF23" s="26"/>
      <c r="AG23">
        <f t="shared" si="2"/>
        <v>30.786071169160746</v>
      </c>
      <c r="AI23" s="75">
        <f>PXIL!L23</f>
        <v>0</v>
      </c>
      <c r="AJ23" s="75">
        <f>PXIL!R23</f>
        <v>0</v>
      </c>
      <c r="AK23" s="75">
        <f>RTM_IEX!L23</f>
        <v>9.18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8.7893938349079352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0.27332266574718989</v>
      </c>
      <c r="AD24">
        <f t="shared" si="1"/>
        <v>30.786071169160746</v>
      </c>
      <c r="AE24">
        <f>'IDT-1'!D24</f>
        <v>0</v>
      </c>
      <c r="AF24" s="26"/>
      <c r="AG24">
        <f t="shared" si="2"/>
        <v>30.786071169160746</v>
      </c>
      <c r="AI24" s="75">
        <f>PXIL!L24</f>
        <v>0</v>
      </c>
      <c r="AJ24" s="75">
        <f>PXIL!R24</f>
        <v>0</v>
      </c>
      <c r="AK24" s="75">
        <f>RTM_IEX!L24</f>
        <v>9.18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8.7893938349079352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0.32005066574718988</v>
      </c>
      <c r="AD25">
        <f t="shared" si="1"/>
        <v>36.04934316916075</v>
      </c>
      <c r="AE25">
        <f>'IDT-1'!D25</f>
        <v>0</v>
      </c>
      <c r="AF25" s="26"/>
      <c r="AG25">
        <f t="shared" si="2"/>
        <v>36.04934316916075</v>
      </c>
      <c r="AI25" s="75">
        <f>PXIL!L25</f>
        <v>0</v>
      </c>
      <c r="AJ25" s="75">
        <f>PXIL!R25</f>
        <v>0</v>
      </c>
      <c r="AK25" s="75">
        <f>RTM_IEX!L25</f>
        <v>14.49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8.7893938349079352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0.25202666574718985</v>
      </c>
      <c r="AD26">
        <f t="shared" si="1"/>
        <v>28.387367169160743</v>
      </c>
      <c r="AE26">
        <f>'IDT-1'!D26</f>
        <v>0</v>
      </c>
      <c r="AF26" s="26"/>
      <c r="AG26">
        <f t="shared" si="2"/>
        <v>28.387367169160743</v>
      </c>
      <c r="AI26" s="75">
        <f>PXIL!L26</f>
        <v>0</v>
      </c>
      <c r="AJ26" s="75">
        <f>PXIL!R26</f>
        <v>0</v>
      </c>
      <c r="AK26" s="75">
        <f>RTM_IEX!L26</f>
        <v>6.76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8.7893938349079352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0.27332266574718989</v>
      </c>
      <c r="AD27">
        <f t="shared" si="1"/>
        <v>30.786071169160746</v>
      </c>
      <c r="AE27">
        <f>'IDT-1'!D27</f>
        <v>0</v>
      </c>
      <c r="AF27" s="26"/>
      <c r="AG27">
        <f t="shared" si="2"/>
        <v>30.786071169160746</v>
      </c>
      <c r="AI27" s="75">
        <f>PXIL!L27</f>
        <v>0</v>
      </c>
      <c r="AJ27" s="75">
        <f>PXIL!R27</f>
        <v>0</v>
      </c>
      <c r="AK27" s="75">
        <f>RTM_IEX!L27</f>
        <v>9.18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8.7893938349079352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0.27332266574718989</v>
      </c>
      <c r="AD28">
        <f t="shared" si="1"/>
        <v>30.786071169160746</v>
      </c>
      <c r="AE28">
        <f>'IDT-1'!D28</f>
        <v>0</v>
      </c>
      <c r="AF28" s="26"/>
      <c r="AG28">
        <f t="shared" si="2"/>
        <v>30.786071169160746</v>
      </c>
      <c r="AI28" s="75">
        <f>PXIL!L28</f>
        <v>0</v>
      </c>
      <c r="AJ28" s="75">
        <f>PXIL!R28</f>
        <v>0</v>
      </c>
      <c r="AK28" s="75">
        <f>RTM_IEX!L28</f>
        <v>9.18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8.7893938349079352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0.27332266574718989</v>
      </c>
      <c r="AD29">
        <f t="shared" si="1"/>
        <v>30.786071169160746</v>
      </c>
      <c r="AE29">
        <f>'IDT-1'!D29</f>
        <v>0</v>
      </c>
      <c r="AF29" s="26"/>
      <c r="AG29">
        <f t="shared" si="2"/>
        <v>30.786071169160746</v>
      </c>
      <c r="AI29" s="75">
        <f>PXIL!L29</f>
        <v>0</v>
      </c>
      <c r="AJ29" s="75">
        <f>PXIL!R29</f>
        <v>0</v>
      </c>
      <c r="AK29" s="75">
        <f>RTM_IEX!L29</f>
        <v>9.18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8.7893938349079352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0.27332266574718989</v>
      </c>
      <c r="AD30">
        <f t="shared" si="1"/>
        <v>30.786071169160746</v>
      </c>
      <c r="AE30">
        <f>'IDT-1'!D30</f>
        <v>0</v>
      </c>
      <c r="AF30" s="26"/>
      <c r="AG30">
        <f t="shared" si="2"/>
        <v>30.786071169160746</v>
      </c>
      <c r="AI30" s="75">
        <f>PXIL!L30</f>
        <v>0</v>
      </c>
      <c r="AJ30" s="75">
        <f>PXIL!R30</f>
        <v>0</v>
      </c>
      <c r="AK30" s="75">
        <f>RTM_IEX!L30</f>
        <v>9.18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8.7893938349079352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0.32603466574718987</v>
      </c>
      <c r="AD31">
        <f t="shared" si="1"/>
        <v>36.723359169160751</v>
      </c>
      <c r="AE31">
        <f>'IDT-1'!D31</f>
        <v>0</v>
      </c>
      <c r="AF31" s="26"/>
      <c r="AG31">
        <f t="shared" si="2"/>
        <v>36.723359169160751</v>
      </c>
      <c r="AI31" s="75">
        <f>PXIL!L31</f>
        <v>0</v>
      </c>
      <c r="AJ31" s="75">
        <f>PXIL!R31</f>
        <v>0</v>
      </c>
      <c r="AK31" s="75">
        <f>RTM_IEX!L31</f>
        <v>15.17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8.7893938349079352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0.26056266574718989</v>
      </c>
      <c r="AD32">
        <f t="shared" si="1"/>
        <v>29.348831169160746</v>
      </c>
      <c r="AE32">
        <f>'IDT-1'!D32</f>
        <v>0</v>
      </c>
      <c r="AF32" s="26"/>
      <c r="AG32">
        <f t="shared" si="2"/>
        <v>29.348831169160746</v>
      </c>
      <c r="AI32" s="75">
        <f>PXIL!L32</f>
        <v>0</v>
      </c>
      <c r="AJ32" s="75">
        <f>PXIL!R32</f>
        <v>0</v>
      </c>
      <c r="AK32" s="75">
        <f>RTM_IEX!L32</f>
        <v>7.73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8.7893938349079352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0.29453066574718989</v>
      </c>
      <c r="AD33">
        <f t="shared" si="1"/>
        <v>33.174863169160744</v>
      </c>
      <c r="AE33">
        <f>'IDT-1'!D33</f>
        <v>0</v>
      </c>
      <c r="AF33" s="26"/>
      <c r="AG33">
        <f t="shared" si="2"/>
        <v>33.174863169160744</v>
      </c>
      <c r="AI33" s="75">
        <f>PXIL!L33</f>
        <v>0</v>
      </c>
      <c r="AJ33" s="75">
        <f>PXIL!R33</f>
        <v>0</v>
      </c>
      <c r="AK33" s="75">
        <f>RTM_IEX!L33</f>
        <v>11.59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8.7893938349079352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0.29453066574718989</v>
      </c>
      <c r="AD34">
        <f t="shared" si="1"/>
        <v>33.174863169160744</v>
      </c>
      <c r="AE34">
        <f>'IDT-1'!D34</f>
        <v>0</v>
      </c>
      <c r="AF34" s="26"/>
      <c r="AG34">
        <f t="shared" si="2"/>
        <v>33.174863169160744</v>
      </c>
      <c r="AI34" s="75">
        <f>PXIL!L34</f>
        <v>0</v>
      </c>
      <c r="AJ34" s="75">
        <f>PXIL!R34</f>
        <v>0</v>
      </c>
      <c r="AK34" s="75">
        <f>RTM_IEX!L34</f>
        <v>11.59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8.7893938349079352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0.32005066574718988</v>
      </c>
      <c r="AD35">
        <f t="shared" si="1"/>
        <v>36.04934316916075</v>
      </c>
      <c r="AE35">
        <f>'IDT-1'!D35</f>
        <v>0</v>
      </c>
      <c r="AF35" s="26"/>
      <c r="AG35">
        <f t="shared" si="2"/>
        <v>36.04934316916075</v>
      </c>
      <c r="AI35" s="75">
        <f>PXIL!L35</f>
        <v>0</v>
      </c>
      <c r="AJ35" s="75">
        <f>PXIL!R35</f>
        <v>0</v>
      </c>
      <c r="AK35" s="75">
        <f>RTM_IEX!L35</f>
        <v>14.49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8.7893938349079352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0.32858666574718987</v>
      </c>
      <c r="AD36">
        <f t="shared" si="1"/>
        <v>37.010807169160749</v>
      </c>
      <c r="AE36">
        <f>'IDT-1'!D36</f>
        <v>0</v>
      </c>
      <c r="AF36" s="26"/>
      <c r="AG36">
        <f t="shared" si="2"/>
        <v>37.010807169160749</v>
      </c>
      <c r="AI36" s="75">
        <f>PXIL!L36</f>
        <v>0</v>
      </c>
      <c r="AJ36" s="75">
        <f>PXIL!R36</f>
        <v>0</v>
      </c>
      <c r="AK36" s="75">
        <f>RTM_IEX!L36</f>
        <v>15.46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8.7893938349079352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0.40259466574718988</v>
      </c>
      <c r="AD37">
        <f t="shared" si="1"/>
        <v>45.346799169160747</v>
      </c>
      <c r="AE37">
        <f>'IDT-1'!D37</f>
        <v>0</v>
      </c>
      <c r="AF37" s="26"/>
      <c r="AG37">
        <f t="shared" si="2"/>
        <v>45.346799169160747</v>
      </c>
      <c r="AI37" s="75">
        <f>PXIL!L37</f>
        <v>0</v>
      </c>
      <c r="AJ37" s="75">
        <f>PXIL!R37</f>
        <v>0</v>
      </c>
      <c r="AK37" s="75">
        <f>RTM_IEX!L37</f>
        <v>23.87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8.7893938349079352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0.34557066574718986</v>
      </c>
      <c r="AD38">
        <f t="shared" si="1"/>
        <v>38.923823169160748</v>
      </c>
      <c r="AE38">
        <f>'IDT-1'!D38</f>
        <v>0</v>
      </c>
      <c r="AF38" s="26"/>
      <c r="AG38">
        <f t="shared" si="2"/>
        <v>38.923823169160748</v>
      </c>
      <c r="AI38" s="75">
        <f>PXIL!L38</f>
        <v>0</v>
      </c>
      <c r="AJ38" s="75">
        <f>PXIL!R38</f>
        <v>0</v>
      </c>
      <c r="AK38" s="75">
        <f>RTM_IEX!L38</f>
        <v>17.39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8.7893938349079352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0.36255466574718986</v>
      </c>
      <c r="AD39">
        <f t="shared" si="1"/>
        <v>40.836839169160747</v>
      </c>
      <c r="AE39">
        <f>'IDT-1'!D39</f>
        <v>0</v>
      </c>
      <c r="AF39" s="26"/>
      <c r="AG39">
        <f t="shared" si="2"/>
        <v>40.836839169160747</v>
      </c>
      <c r="AI39" s="75">
        <f>PXIL!L39</f>
        <v>0</v>
      </c>
      <c r="AJ39" s="75">
        <f>PXIL!R39</f>
        <v>0</v>
      </c>
      <c r="AK39" s="75">
        <f>RTM_IEX!L39</f>
        <v>19.32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8.7893938349079352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0.36255466574718986</v>
      </c>
      <c r="AD40">
        <f t="shared" si="1"/>
        <v>40.836839169160747</v>
      </c>
      <c r="AE40">
        <f>'IDT-1'!D40</f>
        <v>0</v>
      </c>
      <c r="AF40" s="26"/>
      <c r="AG40">
        <f t="shared" si="2"/>
        <v>40.836839169160747</v>
      </c>
      <c r="AI40" s="75">
        <f>PXIL!L40</f>
        <v>0</v>
      </c>
      <c r="AJ40" s="75">
        <f>PXIL!R40</f>
        <v>0</v>
      </c>
      <c r="AK40" s="75">
        <f>RTM_IEX!L40</f>
        <v>19.32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8.7893938349079352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0.3796266657471899</v>
      </c>
      <c r="AD41">
        <f t="shared" si="1"/>
        <v>42.759767169160746</v>
      </c>
      <c r="AE41">
        <f>'IDT-1'!D41</f>
        <v>0</v>
      </c>
      <c r="AF41" s="26"/>
      <c r="AG41">
        <f t="shared" si="2"/>
        <v>42.759767169160746</v>
      </c>
      <c r="AI41" s="75">
        <f>PXIL!L41</f>
        <v>0</v>
      </c>
      <c r="AJ41" s="75">
        <f>PXIL!R41</f>
        <v>0</v>
      </c>
      <c r="AK41" s="75">
        <f>RTM_IEX!L41</f>
        <v>21.26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8.7893938349079352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0.3796266657471899</v>
      </c>
      <c r="AD42">
        <f t="shared" si="1"/>
        <v>42.759767169160746</v>
      </c>
      <c r="AE42">
        <f>'IDT-1'!D42</f>
        <v>0</v>
      </c>
      <c r="AF42" s="26"/>
      <c r="AG42">
        <f t="shared" si="2"/>
        <v>42.759767169160746</v>
      </c>
      <c r="AI42" s="75">
        <f>PXIL!L42</f>
        <v>0</v>
      </c>
      <c r="AJ42" s="75">
        <f>PXIL!R42</f>
        <v>0</v>
      </c>
      <c r="AK42" s="75">
        <f>RTM_IEX!L42</f>
        <v>21.26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8.7893938349079352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0.43057866574718989</v>
      </c>
      <c r="AD43">
        <f t="shared" si="1"/>
        <v>48.49881516916075</v>
      </c>
      <c r="AE43">
        <f>'IDT-1'!D43</f>
        <v>0</v>
      </c>
      <c r="AF43" s="26"/>
      <c r="AG43">
        <f t="shared" si="2"/>
        <v>48.49881516916075</v>
      </c>
      <c r="AI43" s="75">
        <f>PXIL!L43</f>
        <v>0</v>
      </c>
      <c r="AJ43" s="75">
        <f>PXIL!R43</f>
        <v>0</v>
      </c>
      <c r="AK43" s="75">
        <f>RTM_IEX!L43</f>
        <v>27.05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8.7893938349079352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0.34979466574718987</v>
      </c>
      <c r="AD44">
        <f t="shared" si="1"/>
        <v>39.399599169160744</v>
      </c>
      <c r="AE44">
        <f>'IDT-1'!D44</f>
        <v>0</v>
      </c>
      <c r="AF44" s="26"/>
      <c r="AG44">
        <f t="shared" si="2"/>
        <v>39.399599169160744</v>
      </c>
      <c r="AI44" s="75">
        <f>PXIL!L44</f>
        <v>0</v>
      </c>
      <c r="AJ44" s="75">
        <f>PXIL!R44</f>
        <v>0</v>
      </c>
      <c r="AK44" s="75">
        <f>RTM_IEX!L44</f>
        <v>17.87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8.7893938349079352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0.37109066574718985</v>
      </c>
      <c r="AD45">
        <f t="shared" si="1"/>
        <v>41.798303169160747</v>
      </c>
      <c r="AE45">
        <f>'IDT-1'!D45</f>
        <v>0</v>
      </c>
      <c r="AF45" s="26"/>
      <c r="AG45">
        <f t="shared" si="2"/>
        <v>41.798303169160747</v>
      </c>
      <c r="AI45" s="75">
        <f>PXIL!L45</f>
        <v>0</v>
      </c>
      <c r="AJ45" s="75">
        <f>PXIL!R45</f>
        <v>0</v>
      </c>
      <c r="AK45" s="75">
        <f>RTM_IEX!L45</f>
        <v>20.29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8.7893938349079352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0.37531466574718986</v>
      </c>
      <c r="AD46">
        <f t="shared" si="1"/>
        <v>42.27407916916075</v>
      </c>
      <c r="AE46">
        <f>'IDT-1'!D46</f>
        <v>0</v>
      </c>
      <c r="AF46" s="26"/>
      <c r="AG46">
        <f t="shared" si="2"/>
        <v>42.27407916916075</v>
      </c>
      <c r="AI46" s="75">
        <f>PXIL!L46</f>
        <v>0</v>
      </c>
      <c r="AJ46" s="75">
        <f>PXIL!R46</f>
        <v>0</v>
      </c>
      <c r="AK46" s="75">
        <f>RTM_IEX!L46</f>
        <v>20.77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8.7893938349079352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0.32858666574718987</v>
      </c>
      <c r="AD47">
        <f t="shared" si="1"/>
        <v>37.010807169160749</v>
      </c>
      <c r="AE47">
        <f>'IDT-1'!D47</f>
        <v>0</v>
      </c>
      <c r="AF47" s="26"/>
      <c r="AG47">
        <f t="shared" si="2"/>
        <v>37.010807169160749</v>
      </c>
      <c r="AI47" s="75">
        <f>PXIL!L47</f>
        <v>0</v>
      </c>
      <c r="AJ47" s="75">
        <f>PXIL!R47</f>
        <v>0</v>
      </c>
      <c r="AK47" s="75">
        <f>RTM_IEX!L47</f>
        <v>15.46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8.7893938349079352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0.33712266574718985</v>
      </c>
      <c r="AD48">
        <f t="shared" si="1"/>
        <v>37.972271169160749</v>
      </c>
      <c r="AE48">
        <f>'IDT-1'!D48</f>
        <v>0</v>
      </c>
      <c r="AF48" s="26"/>
      <c r="AG48">
        <f t="shared" si="2"/>
        <v>37.972271169160749</v>
      </c>
      <c r="AI48" s="75">
        <f>PXIL!L48</f>
        <v>0</v>
      </c>
      <c r="AJ48" s="75">
        <f>PXIL!R48</f>
        <v>0</v>
      </c>
      <c r="AK48" s="75">
        <f>RTM_IEX!L48</f>
        <v>16.43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2.121577822219157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0.32094988483552861</v>
      </c>
      <c r="AD49">
        <f t="shared" si="1"/>
        <v>36.150627937383632</v>
      </c>
      <c r="AE49">
        <f>'IDT-1'!D49</f>
        <v>0</v>
      </c>
      <c r="AF49" s="26"/>
      <c r="AG49">
        <f t="shared" si="2"/>
        <v>36.150627937383632</v>
      </c>
      <c r="AI49" s="75">
        <f>PXIL!L49</f>
        <v>0</v>
      </c>
      <c r="AJ49" s="75">
        <f>PXIL!R49</f>
        <v>0</v>
      </c>
      <c r="AK49" s="75">
        <f>RTM_IEX!L49</f>
        <v>21.26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0.23425600000000002</v>
      </c>
      <c r="AD50">
        <f t="shared" si="1"/>
        <v>26.385743999999999</v>
      </c>
      <c r="AE50">
        <f>'IDT-1'!D50</f>
        <v>0</v>
      </c>
      <c r="AF50" s="26"/>
      <c r="AG50">
        <f t="shared" si="2"/>
        <v>26.385743999999999</v>
      </c>
      <c r="AI50" s="75">
        <f>PXIL!L50</f>
        <v>0</v>
      </c>
      <c r="AJ50" s="75">
        <f>PXIL!R50</f>
        <v>0</v>
      </c>
      <c r="AK50" s="75">
        <f>RTM_IEX!L50</f>
        <v>13.53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0.22572000000000003</v>
      </c>
      <c r="AD51">
        <f t="shared" si="1"/>
        <v>25.42428</v>
      </c>
      <c r="AE51">
        <f>'IDT-1'!D51</f>
        <v>0</v>
      </c>
      <c r="AF51" s="26"/>
      <c r="AG51">
        <f t="shared" si="2"/>
        <v>25.42428</v>
      </c>
      <c r="AI51" s="75">
        <f>PXIL!L51</f>
        <v>0</v>
      </c>
      <c r="AJ51" s="75">
        <f>PXIL!R51</f>
        <v>0</v>
      </c>
      <c r="AK51" s="75">
        <f>RTM_IEX!L51</f>
        <v>12.56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4.2300000000000004</v>
      </c>
      <c r="I52">
        <f>Bawana_NG!R52</f>
        <v>5.82</v>
      </c>
      <c r="J52">
        <f>Bawana_RLNG!R52</f>
        <v>0</v>
      </c>
      <c r="K52">
        <f>Bawana_Spot!R52</f>
        <v>16.740383197894012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0.41025937214146735</v>
      </c>
      <c r="AD52">
        <f t="shared" si="1"/>
        <v>46.210123825752547</v>
      </c>
      <c r="AE52">
        <f>'IDT-1'!D52</f>
        <v>0</v>
      </c>
      <c r="AF52" s="26"/>
      <c r="AG52">
        <f t="shared" si="2"/>
        <v>46.210123825752547</v>
      </c>
      <c r="AI52" s="75">
        <f>PXIL!L52</f>
        <v>0</v>
      </c>
      <c r="AJ52" s="75">
        <f>PXIL!R52</f>
        <v>0</v>
      </c>
      <c r="AK52" s="75">
        <f>RTM_IEX!L52</f>
        <v>12.56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4.79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0.267872</v>
      </c>
      <c r="AD53">
        <f t="shared" si="1"/>
        <v>30.172127999999997</v>
      </c>
      <c r="AE53">
        <f>'IDT-1'!D53</f>
        <v>0</v>
      </c>
      <c r="AF53" s="26"/>
      <c r="AG53">
        <f t="shared" si="2"/>
        <v>30.172127999999997</v>
      </c>
      <c r="AI53" s="75">
        <f>PXIL!L53</f>
        <v>0</v>
      </c>
      <c r="AJ53" s="75">
        <f>PXIL!R53</f>
        <v>0</v>
      </c>
      <c r="AK53" s="75">
        <f>RTM_IEX!L53</f>
        <v>12.56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0.22572000000000003</v>
      </c>
      <c r="AD54">
        <f t="shared" si="1"/>
        <v>25.42428</v>
      </c>
      <c r="AE54">
        <f>'IDT-1'!D54</f>
        <v>0</v>
      </c>
      <c r="AF54" s="26"/>
      <c r="AG54">
        <f t="shared" si="2"/>
        <v>25.42428</v>
      </c>
      <c r="AI54" s="75">
        <f>PXIL!L54</f>
        <v>0</v>
      </c>
      <c r="AJ54" s="75">
        <f>PXIL!R54</f>
        <v>0</v>
      </c>
      <c r="AK54" s="75">
        <f>RTM_IEX!L54</f>
        <v>12.56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0</v>
      </c>
      <c r="I55">
        <f>Bawana_NG!R55</f>
        <v>5.8202722458063603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0.35323439576309601</v>
      </c>
      <c r="AD55">
        <f t="shared" si="1"/>
        <v>39.787037850043262</v>
      </c>
      <c r="AE55">
        <f>'IDT-1'!D55</f>
        <v>0</v>
      </c>
      <c r="AF55" s="26"/>
      <c r="AG55">
        <f t="shared" si="2"/>
        <v>39.787037850043262</v>
      </c>
      <c r="AI55" s="75">
        <f>PXIL!L55</f>
        <v>0</v>
      </c>
      <c r="AJ55" s="75">
        <f>PXIL!R55</f>
        <v>0</v>
      </c>
      <c r="AK55" s="75">
        <f>RTM_IEX!L55</f>
        <v>27.05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0.28000000000000003</v>
      </c>
      <c r="I56">
        <f>Bawana_NG!R56</f>
        <v>5.8202722458063603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0.27922639576309599</v>
      </c>
      <c r="AD56">
        <f t="shared" si="1"/>
        <v>31.451045850043265</v>
      </c>
      <c r="AE56">
        <f>'IDT-1'!D56</f>
        <v>0</v>
      </c>
      <c r="AF56" s="26"/>
      <c r="AG56">
        <f t="shared" si="2"/>
        <v>31.451045850043265</v>
      </c>
      <c r="AI56" s="75">
        <f>PXIL!L56</f>
        <v>0</v>
      </c>
      <c r="AJ56" s="75">
        <f>PXIL!R56</f>
        <v>0</v>
      </c>
      <c r="AK56" s="75">
        <f>RTM_IEX!L56</f>
        <v>18.36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0.28000000000000003</v>
      </c>
      <c r="I57">
        <f>Bawana_NG!R57</f>
        <v>5.8202722458063603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0.28767439576309595</v>
      </c>
      <c r="AD57">
        <f t="shared" si="1"/>
        <v>32.402597850043264</v>
      </c>
      <c r="AE57">
        <f>'IDT-1'!D57</f>
        <v>0</v>
      </c>
      <c r="AF57" s="26"/>
      <c r="AG57">
        <f t="shared" si="2"/>
        <v>32.402597850043264</v>
      </c>
      <c r="AI57" s="75">
        <f>PXIL!L57</f>
        <v>0</v>
      </c>
      <c r="AJ57" s="75">
        <f>PXIL!R57</f>
        <v>0</v>
      </c>
      <c r="AK57" s="75">
        <f>RTM_IEX!L57</f>
        <v>19.32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0.28000000000000003</v>
      </c>
      <c r="I58">
        <f>Bawana_NG!R58</f>
        <v>5.8202722458063603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0.28767439576309595</v>
      </c>
      <c r="AD58">
        <f t="shared" si="1"/>
        <v>32.402597850043264</v>
      </c>
      <c r="AE58">
        <f>'IDT-1'!D58</f>
        <v>0</v>
      </c>
      <c r="AF58" s="26"/>
      <c r="AG58">
        <f t="shared" si="2"/>
        <v>32.402597850043264</v>
      </c>
      <c r="AI58" s="75">
        <f>PXIL!L58</f>
        <v>0</v>
      </c>
      <c r="AJ58" s="75">
        <f>PXIL!R58</f>
        <v>0</v>
      </c>
      <c r="AK58" s="75">
        <f>RTM_IEX!L58</f>
        <v>19.32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0.28000000000000003</v>
      </c>
      <c r="I59">
        <f>Bawana_NG!R59</f>
        <v>5.8202722458063603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0.28767439576309595</v>
      </c>
      <c r="AD59">
        <f t="shared" si="1"/>
        <v>32.402597850043264</v>
      </c>
      <c r="AE59">
        <f>'IDT-1'!D59</f>
        <v>0</v>
      </c>
      <c r="AF59" s="26"/>
      <c r="AG59">
        <f t="shared" si="2"/>
        <v>32.402597850043264</v>
      </c>
      <c r="AI59" s="75">
        <f>PXIL!L59</f>
        <v>0</v>
      </c>
      <c r="AJ59" s="75">
        <f>PXIL!R59</f>
        <v>0</v>
      </c>
      <c r="AK59" s="75">
        <f>RTM_IEX!L59</f>
        <v>19.32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0.28000000000000003</v>
      </c>
      <c r="I60">
        <f>Bawana_NG!R60</f>
        <v>5.8202722458063603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0.28767439576309595</v>
      </c>
      <c r="AD60">
        <f t="shared" si="1"/>
        <v>32.402597850043264</v>
      </c>
      <c r="AE60">
        <f>'IDT-1'!D60</f>
        <v>0</v>
      </c>
      <c r="AF60" s="26"/>
      <c r="AG60">
        <f t="shared" si="2"/>
        <v>32.402597850043264</v>
      </c>
      <c r="AI60" s="75">
        <f>PXIL!L60</f>
        <v>0</v>
      </c>
      <c r="AJ60" s="75">
        <f>PXIL!R60</f>
        <v>0</v>
      </c>
      <c r="AK60" s="75">
        <f>RTM_IEX!L60</f>
        <v>19.32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0.28000000000000003</v>
      </c>
      <c r="I61">
        <f>Bawana_NG!R61</f>
        <v>5.820274062912036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0.35314641175362593</v>
      </c>
      <c r="AD61">
        <f t="shared" si="1"/>
        <v>39.777127651158409</v>
      </c>
      <c r="AE61">
        <f>'IDT-1'!D61</f>
        <v>0</v>
      </c>
      <c r="AF61" s="26"/>
      <c r="AG61">
        <f t="shared" si="2"/>
        <v>39.777127651158409</v>
      </c>
      <c r="AI61" s="75">
        <f>PXIL!L61</f>
        <v>0</v>
      </c>
      <c r="AJ61" s="75">
        <f>PXIL!R61</f>
        <v>0</v>
      </c>
      <c r="AK61" s="75">
        <f>RTM_IEX!L61</f>
        <v>26.76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0.28000000000000003</v>
      </c>
      <c r="I62">
        <f>Bawana_NG!R62</f>
        <v>5.820274062912036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0.2706904117536259</v>
      </c>
      <c r="AD62">
        <f t="shared" si="1"/>
        <v>30.489583651158409</v>
      </c>
      <c r="AE62">
        <f>'IDT-1'!D62</f>
        <v>0</v>
      </c>
      <c r="AF62" s="26"/>
      <c r="AG62">
        <f t="shared" si="2"/>
        <v>30.489583651158409</v>
      </c>
      <c r="AI62" s="75">
        <f>PXIL!L62</f>
        <v>0</v>
      </c>
      <c r="AJ62" s="75">
        <f>PXIL!R62</f>
        <v>0</v>
      </c>
      <c r="AK62" s="75">
        <f>RTM_IEX!L62</f>
        <v>17.39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0.28000000000000003</v>
      </c>
      <c r="I63">
        <f>Bawana_NG!R63</f>
        <v>5.820274062912036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0.27922641175362595</v>
      </c>
      <c r="AD63">
        <f t="shared" si="1"/>
        <v>31.451047651158408</v>
      </c>
      <c r="AE63">
        <f>'IDT-1'!D63</f>
        <v>0</v>
      </c>
      <c r="AF63" s="26"/>
      <c r="AG63">
        <f t="shared" si="2"/>
        <v>31.451047651158408</v>
      </c>
      <c r="AI63" s="75">
        <f>PXIL!L63</f>
        <v>0</v>
      </c>
      <c r="AJ63" s="75">
        <f>PXIL!R63</f>
        <v>0</v>
      </c>
      <c r="AK63" s="75">
        <f>RTM_IEX!L63</f>
        <v>18.36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0.28000000000000003</v>
      </c>
      <c r="I64">
        <f>Bawana_NG!R64</f>
        <v>5.820274062912036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0.27922641175362595</v>
      </c>
      <c r="AD64">
        <f t="shared" si="1"/>
        <v>31.451047651158408</v>
      </c>
      <c r="AE64">
        <f>'IDT-1'!D64</f>
        <v>0</v>
      </c>
      <c r="AF64" s="26"/>
      <c r="AG64">
        <f t="shared" si="2"/>
        <v>31.451047651158408</v>
      </c>
      <c r="AI64" s="75">
        <f>PXIL!L64</f>
        <v>0</v>
      </c>
      <c r="AJ64" s="75">
        <f>PXIL!R64</f>
        <v>0</v>
      </c>
      <c r="AK64" s="75">
        <f>RTM_IEX!L64</f>
        <v>18.36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0.28000000000000003</v>
      </c>
      <c r="I65">
        <f>Bawana_NG!R65</f>
        <v>5.820274062912036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0.27922641175362595</v>
      </c>
      <c r="AD65">
        <f t="shared" si="1"/>
        <v>31.451047651158408</v>
      </c>
      <c r="AE65">
        <f>'IDT-1'!D65</f>
        <v>0</v>
      </c>
      <c r="AF65" s="26"/>
      <c r="AG65">
        <f t="shared" si="2"/>
        <v>31.451047651158408</v>
      </c>
      <c r="AI65" s="75">
        <f>PXIL!L65</f>
        <v>0</v>
      </c>
      <c r="AJ65" s="75">
        <f>PXIL!R65</f>
        <v>0</v>
      </c>
      <c r="AK65" s="75">
        <f>RTM_IEX!L65</f>
        <v>18.36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0.28000000000000003</v>
      </c>
      <c r="I66">
        <f>Bawana_NG!R66</f>
        <v>5.820274062912036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0.27922641175362595</v>
      </c>
      <c r="AD66">
        <f t="shared" si="1"/>
        <v>31.451047651158408</v>
      </c>
      <c r="AE66">
        <f>'IDT-1'!D66</f>
        <v>0</v>
      </c>
      <c r="AF66" s="26"/>
      <c r="AG66">
        <f t="shared" si="2"/>
        <v>31.451047651158408</v>
      </c>
      <c r="AI66" s="75">
        <f>PXIL!L66</f>
        <v>0</v>
      </c>
      <c r="AJ66" s="75">
        <f>PXIL!R66</f>
        <v>0</v>
      </c>
      <c r="AK66" s="75">
        <f>RTM_IEX!L66</f>
        <v>18.36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0.28000000000000003</v>
      </c>
      <c r="I67">
        <f>Bawana_NG!R67</f>
        <v>5.820274062912036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0.31319441175362595</v>
      </c>
      <c r="AD67">
        <f t="shared" si="1"/>
        <v>35.277079651158402</v>
      </c>
      <c r="AE67">
        <f>'IDT-1'!D67</f>
        <v>0</v>
      </c>
      <c r="AF67" s="26"/>
      <c r="AG67">
        <f t="shared" si="2"/>
        <v>35.277079651158402</v>
      </c>
      <c r="AI67" s="75">
        <f>PXIL!L67</f>
        <v>0</v>
      </c>
      <c r="AJ67" s="75">
        <f>PXIL!R67</f>
        <v>0</v>
      </c>
      <c r="AK67" s="75">
        <f>RTM_IEX!L67</f>
        <v>22.22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0.28000000000000003</v>
      </c>
      <c r="I68">
        <f>Bawana_NG!R68</f>
        <v>5.820274062912036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0.23672241175362591</v>
      </c>
      <c r="AD68">
        <f t="shared" ref="AD68:AD98" si="4">SUM(B68:AB68,AI68:AR68)-AC68</f>
        <v>26.663551651158407</v>
      </c>
      <c r="AE68">
        <f>'IDT-1'!D68</f>
        <v>0</v>
      </c>
      <c r="AF68" s="26"/>
      <c r="AG68">
        <f t="shared" ref="AG68:AG98" si="5">SUM(AD68:AF68)</f>
        <v>26.663551651158407</v>
      </c>
      <c r="AI68" s="75">
        <f>PXIL!L68</f>
        <v>0</v>
      </c>
      <c r="AJ68" s="75">
        <f>PXIL!R68</f>
        <v>0</v>
      </c>
      <c r="AK68" s="75">
        <f>RTM_IEX!L68</f>
        <v>13.53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0.28000000000000003</v>
      </c>
      <c r="I69">
        <f>Bawana_NG!R69</f>
        <v>5.820274062912036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0.23672241175362591</v>
      </c>
      <c r="AD69">
        <f t="shared" si="4"/>
        <v>26.663551651158407</v>
      </c>
      <c r="AE69">
        <f>'IDT-1'!D69</f>
        <v>0</v>
      </c>
      <c r="AF69" s="26"/>
      <c r="AG69">
        <f t="shared" si="5"/>
        <v>26.663551651158407</v>
      </c>
      <c r="AI69" s="75">
        <f>PXIL!L69</f>
        <v>0</v>
      </c>
      <c r="AJ69" s="75">
        <f>PXIL!R69</f>
        <v>0</v>
      </c>
      <c r="AK69" s="75">
        <f>RTM_IEX!L69</f>
        <v>13.53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0.28000000000000003</v>
      </c>
      <c r="I70">
        <f>Bawana_NG!R70</f>
        <v>5.820274062912036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0.22818641175362592</v>
      </c>
      <c r="AD70">
        <f t="shared" si="4"/>
        <v>25.702087651158408</v>
      </c>
      <c r="AE70">
        <f>'IDT-1'!D70</f>
        <v>0</v>
      </c>
      <c r="AF70" s="26"/>
      <c r="AG70">
        <f t="shared" si="5"/>
        <v>25.702087651158408</v>
      </c>
      <c r="AI70" s="75">
        <f>PXIL!L70</f>
        <v>0</v>
      </c>
      <c r="AJ70" s="75">
        <f>PXIL!R70</f>
        <v>0</v>
      </c>
      <c r="AK70" s="75">
        <f>RTM_IEX!L70</f>
        <v>12.56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0.84</v>
      </c>
      <c r="I71">
        <f>Bawana_NG!R71</f>
        <v>5.820274062912036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0.22457841175362592</v>
      </c>
      <c r="AD71">
        <f t="shared" si="4"/>
        <v>25.295695651158411</v>
      </c>
      <c r="AE71">
        <f>'IDT-1'!D71</f>
        <v>0</v>
      </c>
      <c r="AF71" s="26"/>
      <c r="AG71">
        <f t="shared" si="5"/>
        <v>25.295695651158411</v>
      </c>
      <c r="AI71" s="75">
        <f>PXIL!L71</f>
        <v>0</v>
      </c>
      <c r="AJ71" s="75">
        <f>PXIL!R71</f>
        <v>0</v>
      </c>
      <c r="AK71" s="75">
        <f>RTM_IEX!L71</f>
        <v>11.59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2.0299999999999998</v>
      </c>
      <c r="I72">
        <f>Bawana_NG!R72</f>
        <v>5.820274062912036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0.22660241175362594</v>
      </c>
      <c r="AD72">
        <f t="shared" si="4"/>
        <v>25.523671651158409</v>
      </c>
      <c r="AE72">
        <f>'IDT-1'!D72</f>
        <v>0</v>
      </c>
      <c r="AF72" s="26"/>
      <c r="AG72">
        <f t="shared" si="5"/>
        <v>25.523671651158409</v>
      </c>
      <c r="AI72" s="75">
        <f>PXIL!L72</f>
        <v>0</v>
      </c>
      <c r="AJ72" s="75">
        <f>PXIL!R72</f>
        <v>0</v>
      </c>
      <c r="AK72" s="75">
        <f>RTM_IEX!L72</f>
        <v>10.63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2.0299999999999998</v>
      </c>
      <c r="I73">
        <f>Bawana_NG!R73</f>
        <v>5.820274062912036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0.28609041175362593</v>
      </c>
      <c r="AD73">
        <f t="shared" si="4"/>
        <v>32.224183651158405</v>
      </c>
      <c r="AE73">
        <f>'IDT-1'!D73</f>
        <v>0</v>
      </c>
      <c r="AF73" s="26"/>
      <c r="AG73">
        <f t="shared" si="5"/>
        <v>32.224183651158405</v>
      </c>
      <c r="AI73" s="75">
        <f>PXIL!L73</f>
        <v>0</v>
      </c>
      <c r="AJ73" s="75">
        <f>PXIL!R73</f>
        <v>0</v>
      </c>
      <c r="AK73" s="75">
        <f>RTM_IEX!L73</f>
        <v>17.39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2.0299999999999998</v>
      </c>
      <c r="I74">
        <f>Bawana_NG!R74</f>
        <v>5.820274062912036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0.20961841175362594</v>
      </c>
      <c r="AD74">
        <f t="shared" si="4"/>
        <v>23.610655651158407</v>
      </c>
      <c r="AE74">
        <f>'IDT-1'!D74</f>
        <v>0</v>
      </c>
      <c r="AF74" s="26"/>
      <c r="AG74">
        <f t="shared" si="5"/>
        <v>23.610655651158407</v>
      </c>
      <c r="AI74" s="75">
        <f>PXIL!L74</f>
        <v>0</v>
      </c>
      <c r="AJ74" s="75">
        <f>PXIL!R74</f>
        <v>0</v>
      </c>
      <c r="AK74" s="75">
        <f>RTM_IEX!L74</f>
        <v>8.6999999999999993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0.66</v>
      </c>
      <c r="I75">
        <f>Bawana_NG!R75</f>
        <v>5.820274062912036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0.20601041175362592</v>
      </c>
      <c r="AD75">
        <f t="shared" si="4"/>
        <v>23.20426365115841</v>
      </c>
      <c r="AE75">
        <f>'IDT-1'!D75</f>
        <v>0</v>
      </c>
      <c r="AF75" s="26"/>
      <c r="AG75">
        <f t="shared" si="5"/>
        <v>23.20426365115841</v>
      </c>
      <c r="AI75" s="75">
        <f>PXIL!L75</f>
        <v>0</v>
      </c>
      <c r="AJ75" s="75">
        <f>PXIL!R75</f>
        <v>0</v>
      </c>
      <c r="AK75" s="75">
        <f>RTM_IEX!L75</f>
        <v>9.66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0.66</v>
      </c>
      <c r="I76">
        <f>Bawana_NG!R76</f>
        <v>5.820274062912036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0.19756241175362593</v>
      </c>
      <c r="AD76">
        <f t="shared" si="4"/>
        <v>22.25271165115841</v>
      </c>
      <c r="AE76">
        <f>'IDT-1'!D76</f>
        <v>0</v>
      </c>
      <c r="AF76" s="26"/>
      <c r="AG76">
        <f t="shared" si="5"/>
        <v>22.25271165115841</v>
      </c>
      <c r="AI76" s="75">
        <f>PXIL!L76</f>
        <v>0</v>
      </c>
      <c r="AJ76" s="75">
        <f>PXIL!R76</f>
        <v>0</v>
      </c>
      <c r="AK76" s="75">
        <f>RTM_IEX!L76</f>
        <v>8.6999999999999993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1.03</v>
      </c>
      <c r="I77">
        <f>Bawana_NG!R77</f>
        <v>5.820274062912036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0.21780241175362591</v>
      </c>
      <c r="AD77">
        <f t="shared" si="4"/>
        <v>24.532471651158406</v>
      </c>
      <c r="AE77">
        <f>'IDT-1'!D77</f>
        <v>0</v>
      </c>
      <c r="AF77" s="26"/>
      <c r="AG77">
        <f t="shared" si="5"/>
        <v>24.532471651158406</v>
      </c>
      <c r="AI77" s="75">
        <f>PXIL!L77</f>
        <v>0</v>
      </c>
      <c r="AJ77" s="75">
        <f>PXIL!R77</f>
        <v>0</v>
      </c>
      <c r="AK77" s="75">
        <f>RTM_IEX!L77</f>
        <v>10.63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1.03</v>
      </c>
      <c r="I78">
        <f>Bawana_NG!R78</f>
        <v>5.820274062912036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0.21780241175362591</v>
      </c>
      <c r="AD78">
        <f t="shared" si="4"/>
        <v>24.532471651158406</v>
      </c>
      <c r="AE78">
        <f>'IDT-1'!D78</f>
        <v>0</v>
      </c>
      <c r="AF78" s="26"/>
      <c r="AG78">
        <f t="shared" si="5"/>
        <v>24.532471651158406</v>
      </c>
      <c r="AI78" s="75">
        <f>PXIL!L78</f>
        <v>0</v>
      </c>
      <c r="AJ78" s="75">
        <f>PXIL!R78</f>
        <v>0</v>
      </c>
      <c r="AK78" s="75">
        <f>RTM_IEX!L78</f>
        <v>10.63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1.59</v>
      </c>
      <c r="I79">
        <f>Bawana_NG!R79</f>
        <v>5.820274062912036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0.28221841175362594</v>
      </c>
      <c r="AD79">
        <f t="shared" si="4"/>
        <v>31.788055651158409</v>
      </c>
      <c r="AE79">
        <f>'IDT-1'!D79</f>
        <v>0</v>
      </c>
      <c r="AF79" s="26"/>
      <c r="AG79">
        <f t="shared" si="5"/>
        <v>31.788055651158409</v>
      </c>
      <c r="AI79" s="75">
        <f>PXIL!L79</f>
        <v>0</v>
      </c>
      <c r="AJ79" s="75">
        <f>PXIL!R79</f>
        <v>0</v>
      </c>
      <c r="AK79" s="75">
        <f>RTM_IEX!L79</f>
        <v>17.39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2.0299999999999998</v>
      </c>
      <c r="I80">
        <f>Bawana_NG!R80</f>
        <v>5.820274062912036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0.20961841175362594</v>
      </c>
      <c r="AD80">
        <f t="shared" si="4"/>
        <v>23.610655651158407</v>
      </c>
      <c r="AE80">
        <f>'IDT-1'!D80</f>
        <v>0</v>
      </c>
      <c r="AF80" s="26"/>
      <c r="AG80">
        <f t="shared" si="5"/>
        <v>23.610655651158407</v>
      </c>
      <c r="AI80" s="75">
        <f>PXIL!L80</f>
        <v>0</v>
      </c>
      <c r="AJ80" s="75">
        <f>PXIL!R80</f>
        <v>0</v>
      </c>
      <c r="AK80" s="75">
        <f>RTM_IEX!L80</f>
        <v>8.6999999999999993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2.0299999999999998</v>
      </c>
      <c r="I81">
        <f>Bawana_NG!R81</f>
        <v>5.820274062912036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0.23681041175362594</v>
      </c>
      <c r="AD81">
        <f t="shared" si="4"/>
        <v>26.673463651158407</v>
      </c>
      <c r="AE81">
        <f>'IDT-1'!D81</f>
        <v>0</v>
      </c>
      <c r="AF81" s="26"/>
      <c r="AG81">
        <f t="shared" si="5"/>
        <v>26.673463651158407</v>
      </c>
      <c r="AI81" s="75">
        <f>PXIL!L81</f>
        <v>0</v>
      </c>
      <c r="AJ81" s="75">
        <f>PXIL!R81</f>
        <v>0</v>
      </c>
      <c r="AK81" s="75">
        <f>RTM_IEX!L81</f>
        <v>11.79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2.0299999999999998</v>
      </c>
      <c r="I82">
        <f>Bawana_NG!R82</f>
        <v>5.820274062912036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0.23681041175362594</v>
      </c>
      <c r="AD82">
        <f t="shared" si="4"/>
        <v>26.673463651158407</v>
      </c>
      <c r="AE82">
        <f>'IDT-1'!D82</f>
        <v>0</v>
      </c>
      <c r="AF82" s="26"/>
      <c r="AG82">
        <f t="shared" si="5"/>
        <v>26.673463651158407</v>
      </c>
      <c r="AI82" s="75">
        <f>PXIL!L82</f>
        <v>0</v>
      </c>
      <c r="AJ82" s="75">
        <f>PXIL!R82</f>
        <v>0</v>
      </c>
      <c r="AK82" s="75">
        <f>RTM_IEX!L82</f>
        <v>11.79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2.0299999999999998</v>
      </c>
      <c r="I83">
        <f>Bawana_NG!R83</f>
        <v>5.820274062912036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0.24358641175362594</v>
      </c>
      <c r="AD83">
        <f t="shared" si="4"/>
        <v>27.436687651158408</v>
      </c>
      <c r="AE83">
        <f>'IDT-1'!D83</f>
        <v>0</v>
      </c>
      <c r="AF83" s="26"/>
      <c r="AG83">
        <f t="shared" si="5"/>
        <v>27.436687651158408</v>
      </c>
      <c r="AI83" s="75">
        <f>PXIL!L83</f>
        <v>0</v>
      </c>
      <c r="AJ83" s="75">
        <f>PXIL!R83</f>
        <v>0</v>
      </c>
      <c r="AK83" s="75">
        <f>RTM_IEX!L83</f>
        <v>12.56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2.0299999999999998</v>
      </c>
      <c r="I84">
        <f>Bawana_NG!R84</f>
        <v>5.820274062912036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0.24358641175362594</v>
      </c>
      <c r="AD84">
        <f t="shared" si="4"/>
        <v>27.436687651158408</v>
      </c>
      <c r="AE84">
        <f>'IDT-1'!D84</f>
        <v>0</v>
      </c>
      <c r="AF84" s="26"/>
      <c r="AG84">
        <f t="shared" si="5"/>
        <v>27.436687651158408</v>
      </c>
      <c r="AI84" s="75">
        <f>PXIL!L84</f>
        <v>0</v>
      </c>
      <c r="AJ84" s="75">
        <f>PXIL!R84</f>
        <v>0</v>
      </c>
      <c r="AK84" s="75">
        <f>RTM_IEX!L84</f>
        <v>12.56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2.0299999999999998</v>
      </c>
      <c r="I85">
        <f>Bawana_NG!R85</f>
        <v>5.820274062912036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0.28353841175362593</v>
      </c>
      <c r="AD85">
        <f t="shared" si="4"/>
        <v>31.936735651158415</v>
      </c>
      <c r="AE85">
        <f>'IDT-1'!D85</f>
        <v>0</v>
      </c>
      <c r="AF85" s="26"/>
      <c r="AG85">
        <f t="shared" si="5"/>
        <v>31.936735651158415</v>
      </c>
      <c r="AI85" s="75">
        <f>PXIL!L85</f>
        <v>0</v>
      </c>
      <c r="AJ85" s="75">
        <f>PXIL!R85</f>
        <v>0</v>
      </c>
      <c r="AK85" s="75">
        <f>RTM_IEX!L85</f>
        <v>17.100000000000001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2.0299999999999998</v>
      </c>
      <c r="I86">
        <f>Bawana_NG!R86</f>
        <v>5.820274062912036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0.22484241175362593</v>
      </c>
      <c r="AD86">
        <f t="shared" si="4"/>
        <v>25.325431651158407</v>
      </c>
      <c r="AE86">
        <f>'IDT-1'!D86</f>
        <v>0</v>
      </c>
      <c r="AF86" s="26"/>
      <c r="AG86">
        <f t="shared" si="5"/>
        <v>25.325431651158407</v>
      </c>
      <c r="AI86" s="75">
        <f>PXIL!L86</f>
        <v>0</v>
      </c>
      <c r="AJ86" s="75">
        <f>PXIL!R86</f>
        <v>0</v>
      </c>
      <c r="AK86" s="75">
        <f>RTM_IEX!L86</f>
        <v>10.43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2.0299999999999998</v>
      </c>
      <c r="I87">
        <f>Bawana_NG!R87</f>
        <v>5.820274062912036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0.13305841175362593</v>
      </c>
      <c r="AD87">
        <f t="shared" si="4"/>
        <v>14.98721565115841</v>
      </c>
      <c r="AE87">
        <f>'IDT-1'!D87</f>
        <v>0</v>
      </c>
      <c r="AF87" s="26"/>
      <c r="AG87">
        <f t="shared" si="5"/>
        <v>14.98721565115841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2.0299999999999998</v>
      </c>
      <c r="I88">
        <f>Bawana_NG!R88</f>
        <v>5.820274062912036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0.13305841175362593</v>
      </c>
      <c r="AD88">
        <f t="shared" si="4"/>
        <v>14.98721565115841</v>
      </c>
      <c r="AE88">
        <f>'IDT-1'!D88</f>
        <v>0</v>
      </c>
      <c r="AF88" s="26"/>
      <c r="AG88">
        <f t="shared" si="5"/>
        <v>14.98721565115841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2.0299999999999998</v>
      </c>
      <c r="I89">
        <f>Bawana_NG!R89</f>
        <v>5.820274062912036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0.23936241175362594</v>
      </c>
      <c r="AD89">
        <f t="shared" si="4"/>
        <v>26.960911651158412</v>
      </c>
      <c r="AE89">
        <f>'IDT-1'!D89</f>
        <v>0</v>
      </c>
      <c r="AF89" s="26"/>
      <c r="AG89">
        <f t="shared" si="5"/>
        <v>26.960911651158412</v>
      </c>
      <c r="AI89" s="75">
        <f>PXIL!L89</f>
        <v>0</v>
      </c>
      <c r="AJ89" s="75">
        <f>PXIL!R89</f>
        <v>0</v>
      </c>
      <c r="AK89" s="75">
        <f>RTM_IEX!L89</f>
        <v>12.08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2.0299999999999998</v>
      </c>
      <c r="I90">
        <f>Bawana_NG!R90</f>
        <v>5.820274062912036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0.23082641175362595</v>
      </c>
      <c r="AD90">
        <f t="shared" si="4"/>
        <v>25.999447651158409</v>
      </c>
      <c r="AE90">
        <f>'IDT-1'!D90</f>
        <v>0</v>
      </c>
      <c r="AF90" s="26"/>
      <c r="AG90">
        <f t="shared" si="5"/>
        <v>25.999447651158409</v>
      </c>
      <c r="AI90" s="75">
        <f>PXIL!L90</f>
        <v>0</v>
      </c>
      <c r="AJ90" s="75">
        <f>PXIL!R90</f>
        <v>0</v>
      </c>
      <c r="AK90" s="75">
        <f>RTM_IEX!L90</f>
        <v>11.11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2.0299999999999998</v>
      </c>
      <c r="I91">
        <f>Bawana_NG!R91</f>
        <v>5.8202722458063603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0.28353839576309603</v>
      </c>
      <c r="AD91">
        <f t="shared" si="4"/>
        <v>31.936733850043261</v>
      </c>
      <c r="AE91">
        <f>'IDT-1'!D91</f>
        <v>0</v>
      </c>
      <c r="AF91" s="26"/>
      <c r="AG91">
        <f t="shared" si="5"/>
        <v>31.936733850043261</v>
      </c>
      <c r="AI91" s="75">
        <f>PXIL!L91</f>
        <v>0</v>
      </c>
      <c r="AJ91" s="75">
        <f>PXIL!R91</f>
        <v>0</v>
      </c>
      <c r="AK91" s="75">
        <f>RTM_IEX!L91</f>
        <v>17.100000000000001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2.0299999999999998</v>
      </c>
      <c r="I92">
        <f>Bawana_NG!R92</f>
        <v>5.8202722458063603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0.13305839576309597</v>
      </c>
      <c r="AD92">
        <f t="shared" si="4"/>
        <v>14.987213850043263</v>
      </c>
      <c r="AE92">
        <f>'IDT-1'!D92</f>
        <v>0</v>
      </c>
      <c r="AF92" s="26"/>
      <c r="AG92">
        <f t="shared" si="5"/>
        <v>14.987213850043263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2.0299999999999998</v>
      </c>
      <c r="I93">
        <f>Bawana_NG!R93</f>
        <v>5.8202722458063603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0.23505039576309597</v>
      </c>
      <c r="AD93">
        <f t="shared" si="4"/>
        <v>26.475221850043262</v>
      </c>
      <c r="AE93">
        <f>'IDT-1'!D93</f>
        <v>0</v>
      </c>
      <c r="AF93" s="26"/>
      <c r="AG93">
        <f t="shared" si="5"/>
        <v>26.475221850043262</v>
      </c>
      <c r="AI93" s="75">
        <f>PXIL!L93</f>
        <v>0</v>
      </c>
      <c r="AJ93" s="75">
        <f>PXIL!R93</f>
        <v>0</v>
      </c>
      <c r="AK93" s="75">
        <f>RTM_IEX!L93</f>
        <v>11.59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2.0299999999999998</v>
      </c>
      <c r="I94">
        <f>Bawana_NG!R94</f>
        <v>5.8202722458063603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0.23082639576309599</v>
      </c>
      <c r="AD94">
        <f t="shared" si="4"/>
        <v>25.999445850043262</v>
      </c>
      <c r="AE94">
        <f>'IDT-1'!D94</f>
        <v>0</v>
      </c>
      <c r="AF94" s="26"/>
      <c r="AG94">
        <f t="shared" si="5"/>
        <v>25.999445850043262</v>
      </c>
      <c r="AI94" s="75">
        <f>PXIL!L94</f>
        <v>0</v>
      </c>
      <c r="AJ94" s="75">
        <f>PXIL!R94</f>
        <v>0</v>
      </c>
      <c r="AK94" s="75">
        <f>RTM_IEX!L94</f>
        <v>11.11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2.0299999999999998</v>
      </c>
      <c r="I95">
        <f>Bawana_NG!R95</f>
        <v>5.8202722458063603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0.22660239576309599</v>
      </c>
      <c r="AD95">
        <f t="shared" si="4"/>
        <v>25.523669850043262</v>
      </c>
      <c r="AE95">
        <f>'IDT-1'!D95</f>
        <v>0</v>
      </c>
      <c r="AF95" s="26"/>
      <c r="AG95">
        <f t="shared" si="5"/>
        <v>25.523669850043262</v>
      </c>
      <c r="AI95" s="75">
        <f>PXIL!L95</f>
        <v>0</v>
      </c>
      <c r="AJ95" s="75">
        <f>PXIL!R95</f>
        <v>0</v>
      </c>
      <c r="AK95" s="75">
        <f>RTM_IEX!L95</f>
        <v>10.63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2.0299999999999998</v>
      </c>
      <c r="I96">
        <f>Bawana_NG!R96</f>
        <v>5.8202722458063603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0.22660239576309599</v>
      </c>
      <c r="AD96">
        <f t="shared" si="4"/>
        <v>25.523669850043262</v>
      </c>
      <c r="AE96">
        <f>'IDT-1'!D96</f>
        <v>0</v>
      </c>
      <c r="AF96" s="26"/>
      <c r="AG96">
        <f t="shared" si="5"/>
        <v>25.523669850043262</v>
      </c>
      <c r="AI96" s="75">
        <f>PXIL!L96</f>
        <v>0</v>
      </c>
      <c r="AJ96" s="75">
        <f>PXIL!R96</f>
        <v>0</v>
      </c>
      <c r="AK96" s="75">
        <f>RTM_IEX!L96</f>
        <v>10.63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2.0299999999999998</v>
      </c>
      <c r="I97">
        <f>Bawana_NG!R97</f>
        <v>5.8202722458063603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0.27764239576309602</v>
      </c>
      <c r="AD97">
        <f t="shared" si="4"/>
        <v>31.272629850043263</v>
      </c>
      <c r="AE97">
        <f>'IDT-1'!D97</f>
        <v>0</v>
      </c>
      <c r="AF97" s="26"/>
      <c r="AG97">
        <f t="shared" si="5"/>
        <v>31.272629850043263</v>
      </c>
      <c r="AI97" s="75">
        <f>PXIL!L97</f>
        <v>0</v>
      </c>
      <c r="AJ97" s="75">
        <f>PXIL!R97</f>
        <v>0</v>
      </c>
      <c r="AK97" s="75">
        <f>RTM_IEX!L97</f>
        <v>16.43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2.0299999999999998</v>
      </c>
      <c r="I98">
        <f>Bawana_NG!R98</f>
        <v>5.8202722458063603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0.19941039576309599</v>
      </c>
      <c r="AD98">
        <f t="shared" si="4"/>
        <v>22.460861850043262</v>
      </c>
      <c r="AE98">
        <f>'IDT-1'!D98</f>
        <v>0</v>
      </c>
      <c r="AF98" s="26"/>
      <c r="AG98">
        <f t="shared" si="5"/>
        <v>22.460861850043262</v>
      </c>
      <c r="AI98" s="75">
        <f>PXIL!L98</f>
        <v>0</v>
      </c>
      <c r="AJ98" s="75">
        <f>PXIL!R98</f>
        <v>0</v>
      </c>
      <c r="AK98" s="75">
        <f>RTM_IEX!L98</f>
        <v>7.54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0.1163334235569957</v>
      </c>
      <c r="I99">
        <f t="shared" si="6"/>
        <v>0.13968300833216257</v>
      </c>
      <c r="J99">
        <f t="shared" si="6"/>
        <v>0</v>
      </c>
      <c r="K99">
        <f t="shared" si="6"/>
        <v>5.3825957994735026E-3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6.6786854436599648E-3</v>
      </c>
      <c r="AD99">
        <f t="shared" si="6"/>
        <v>0.75226284224497231</v>
      </c>
      <c r="AE99">
        <f t="shared" ref="AE99:AR99" si="7">SUM(AE3:AE98)/4000</f>
        <v>0</v>
      </c>
      <c r="AG99">
        <f t="shared" si="7"/>
        <v>0.75226284224497231</v>
      </c>
      <c r="AI99">
        <f t="shared" si="7"/>
        <v>0</v>
      </c>
      <c r="AJ99">
        <f t="shared" si="7"/>
        <v>0</v>
      </c>
      <c r="AK99">
        <f t="shared" si="7"/>
        <v>0.32306249999999997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210</v>
      </c>
      <c r="C1" t="s">
        <v>508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44742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44742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14.2936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0.12578368000000001</v>
      </c>
      <c r="AD3">
        <f>SUM(B3:AB3,AI3:AR3)-AC3</f>
        <v>14.16781632</v>
      </c>
      <c r="AE3">
        <v>0</v>
      </c>
      <c r="AF3" s="26"/>
      <c r="AG3">
        <f>SUM(AD3:AF3)</f>
        <v>14.16781632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14.489908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0.68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0.13349519039999999</v>
      </c>
      <c r="AD4">
        <f t="shared" ref="AD4:AD67" si="1">SUM(B4:AB4,AI4:AR4)-AC4</f>
        <v>15.0364128096</v>
      </c>
      <c r="AE4">
        <v>0</v>
      </c>
      <c r="AF4" s="26"/>
      <c r="AG4">
        <f t="shared" ref="AG4:AG67" si="2">SUM(AD4:AF4)</f>
        <v>15.0364128096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14.489908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2.61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0.15047919039999999</v>
      </c>
      <c r="AD5">
        <f t="shared" si="1"/>
        <v>16.949428809600001</v>
      </c>
      <c r="AE5">
        <v>0</v>
      </c>
      <c r="AF5" s="26"/>
      <c r="AG5">
        <f t="shared" si="2"/>
        <v>16.949428809600001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14.362797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0.12639261360000001</v>
      </c>
      <c r="AD6">
        <f t="shared" si="1"/>
        <v>14.2364043864</v>
      </c>
      <c r="AE6">
        <v>0</v>
      </c>
      <c r="AF6" s="26"/>
      <c r="AG6">
        <f t="shared" si="2"/>
        <v>14.2364043864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14.489908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1.35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0.1393911904</v>
      </c>
      <c r="AD7">
        <f t="shared" si="1"/>
        <v>15.7005168096</v>
      </c>
      <c r="AE7">
        <v>0</v>
      </c>
      <c r="AF7" s="26"/>
      <c r="AG7">
        <f t="shared" si="2"/>
        <v>15.7005168096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8.6633929999999992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7.6237858399999997E-2</v>
      </c>
      <c r="AD8">
        <f t="shared" si="1"/>
        <v>8.5871551415999985</v>
      </c>
      <c r="AE8">
        <v>0</v>
      </c>
      <c r="AF8" s="26"/>
      <c r="AG8">
        <f t="shared" si="2"/>
        <v>8.5871551415999985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14.096963000000001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0.12405327440000001</v>
      </c>
      <c r="AD9">
        <f t="shared" si="1"/>
        <v>13.972909725600001</v>
      </c>
      <c r="AE9">
        <v>0</v>
      </c>
      <c r="AF9" s="26"/>
      <c r="AG9">
        <f t="shared" si="2"/>
        <v>13.972909725600001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12.19068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0.10727798400000001</v>
      </c>
      <c r="AD10">
        <f t="shared" si="1"/>
        <v>12.083402016000001</v>
      </c>
      <c r="AE10">
        <v>0</v>
      </c>
      <c r="AF10" s="26"/>
      <c r="AG10">
        <f t="shared" si="2"/>
        <v>12.083402016000001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14.313867999999999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0.1259620384</v>
      </c>
      <c r="AD11">
        <f t="shared" si="1"/>
        <v>14.187905961599999</v>
      </c>
      <c r="AE11">
        <v>0</v>
      </c>
      <c r="AF11" s="26"/>
      <c r="AG11">
        <f t="shared" si="2"/>
        <v>14.187905961599999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14.489908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0.12918319040000001</v>
      </c>
      <c r="AD12">
        <f t="shared" si="1"/>
        <v>14.5507248096</v>
      </c>
      <c r="AE12">
        <v>0</v>
      </c>
      <c r="AF12" s="26"/>
      <c r="AG12">
        <f t="shared" si="2"/>
        <v>14.5507248096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14.489908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1.1599999999999999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0.1377191904</v>
      </c>
      <c r="AD13">
        <f t="shared" si="1"/>
        <v>15.5121888096</v>
      </c>
      <c r="AE13">
        <v>0</v>
      </c>
      <c r="AF13" s="26"/>
      <c r="AG13">
        <f t="shared" si="2"/>
        <v>15.5121888096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14.489908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1.84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0.14370319040000001</v>
      </c>
      <c r="AD14">
        <f t="shared" si="1"/>
        <v>16.1862048096</v>
      </c>
      <c r="AE14">
        <v>0</v>
      </c>
      <c r="AF14" s="26"/>
      <c r="AG14">
        <f t="shared" si="2"/>
        <v>16.1862048096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12.168467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0.1070825096</v>
      </c>
      <c r="AD15">
        <f t="shared" si="1"/>
        <v>12.0613844904</v>
      </c>
      <c r="AE15">
        <v>0</v>
      </c>
      <c r="AF15" s="26"/>
      <c r="AG15">
        <f t="shared" si="2"/>
        <v>12.0613844904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14.489908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2.71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0.15135919040000001</v>
      </c>
      <c r="AD16">
        <f t="shared" si="1"/>
        <v>17.0485488096</v>
      </c>
      <c r="AE16">
        <v>0</v>
      </c>
      <c r="AF16" s="26"/>
      <c r="AG16">
        <f t="shared" si="2"/>
        <v>17.0485488096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14.489908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1.45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0.1402711904</v>
      </c>
      <c r="AD17">
        <f t="shared" si="1"/>
        <v>15.799636809599999</v>
      </c>
      <c r="AE17">
        <v>0</v>
      </c>
      <c r="AF17" s="26"/>
      <c r="AG17">
        <f t="shared" si="2"/>
        <v>15.799636809599999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14.489908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3.86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0.1614791904</v>
      </c>
      <c r="AD18">
        <f t="shared" si="1"/>
        <v>18.188428809599998</v>
      </c>
      <c r="AE18">
        <v>0</v>
      </c>
      <c r="AF18" s="26"/>
      <c r="AG18">
        <f t="shared" si="2"/>
        <v>18.188428809599998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14.489908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0.39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0.13094319040000002</v>
      </c>
      <c r="AD19">
        <f t="shared" si="1"/>
        <v>14.7489648096</v>
      </c>
      <c r="AE19">
        <v>0</v>
      </c>
      <c r="AF19" s="26"/>
      <c r="AG19">
        <f t="shared" si="2"/>
        <v>14.7489648096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14.489908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0.97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0.13604719040000002</v>
      </c>
      <c r="AD20">
        <f t="shared" si="1"/>
        <v>15.323860809600001</v>
      </c>
      <c r="AE20">
        <v>0</v>
      </c>
      <c r="AF20" s="26"/>
      <c r="AG20">
        <f t="shared" si="2"/>
        <v>15.323860809600001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14.489908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2.3199999999999998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0.14792719040000002</v>
      </c>
      <c r="AD21">
        <f t="shared" si="1"/>
        <v>16.661980809599999</v>
      </c>
      <c r="AE21">
        <v>0</v>
      </c>
      <c r="AF21" s="26"/>
      <c r="AG21">
        <f t="shared" si="2"/>
        <v>16.661980809599999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14.489908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0.57999999999999996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0.1326151904</v>
      </c>
      <c r="AD22">
        <f t="shared" si="1"/>
        <v>14.937292809600001</v>
      </c>
      <c r="AE22">
        <v>0</v>
      </c>
      <c r="AF22" s="26"/>
      <c r="AG22">
        <f t="shared" si="2"/>
        <v>14.937292809600001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14.489908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7.34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0.19210319040000001</v>
      </c>
      <c r="AD23">
        <f t="shared" si="1"/>
        <v>21.637804809599999</v>
      </c>
      <c r="AE23">
        <v>0</v>
      </c>
      <c r="AF23" s="26"/>
      <c r="AG23">
        <f t="shared" si="2"/>
        <v>21.637804809599999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14.489908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0.17767119040000001</v>
      </c>
      <c r="AD24">
        <f t="shared" si="1"/>
        <v>20.012236809599997</v>
      </c>
      <c r="AE24">
        <v>0</v>
      </c>
      <c r="AF24" s="26"/>
      <c r="AG24">
        <f t="shared" si="2"/>
        <v>20.012236809599997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14.489908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8.6999999999999993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0.20407119039999999</v>
      </c>
      <c r="AD25">
        <f t="shared" si="1"/>
        <v>22.985836809599999</v>
      </c>
      <c r="AE25">
        <v>0</v>
      </c>
      <c r="AF25" s="26"/>
      <c r="AG25">
        <f t="shared" si="2"/>
        <v>22.985836809599999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14.489908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2.5099999999999998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0.1495991904</v>
      </c>
      <c r="AD26">
        <f t="shared" si="1"/>
        <v>16.850308809599998</v>
      </c>
      <c r="AE26">
        <v>0</v>
      </c>
      <c r="AF26" s="26"/>
      <c r="AG26">
        <f t="shared" si="2"/>
        <v>16.850308809599998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14.489908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0.97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0.13604719040000002</v>
      </c>
      <c r="AD27">
        <f t="shared" si="1"/>
        <v>15.323860809600001</v>
      </c>
      <c r="AE27">
        <v>0</v>
      </c>
      <c r="AF27" s="26"/>
      <c r="AG27">
        <f t="shared" si="2"/>
        <v>15.323860809600001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14.489908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6.18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0.18189519040000002</v>
      </c>
      <c r="AD28">
        <f t="shared" si="1"/>
        <v>20.488012809600001</v>
      </c>
      <c r="AE28">
        <v>0</v>
      </c>
      <c r="AF28" s="26"/>
      <c r="AG28">
        <f t="shared" si="2"/>
        <v>20.488012809600001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14.489908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0.57999999999999996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0.1326151904</v>
      </c>
      <c r="AD29">
        <f t="shared" si="1"/>
        <v>14.937292809600001</v>
      </c>
      <c r="AE29">
        <v>0</v>
      </c>
      <c r="AF29" s="26"/>
      <c r="AG29">
        <f t="shared" si="2"/>
        <v>14.937292809600001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14.489908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4.4400000000000004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0.16658319040000003</v>
      </c>
      <c r="AD30">
        <f t="shared" si="1"/>
        <v>18.7633248096</v>
      </c>
      <c r="AE30">
        <v>0</v>
      </c>
      <c r="AF30" s="26"/>
      <c r="AG30">
        <f t="shared" si="2"/>
        <v>18.7633248096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14.489908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5.89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0.17934319040000002</v>
      </c>
      <c r="AD31">
        <f t="shared" si="1"/>
        <v>20.200564809599999</v>
      </c>
      <c r="AE31">
        <v>0</v>
      </c>
      <c r="AF31" s="26"/>
      <c r="AG31">
        <f t="shared" si="2"/>
        <v>20.200564809599999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14.489908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0.2125191904</v>
      </c>
      <c r="AD32">
        <f t="shared" si="1"/>
        <v>23.937388809600002</v>
      </c>
      <c r="AE32">
        <v>0</v>
      </c>
      <c r="AF32" s="26"/>
      <c r="AG32">
        <f t="shared" si="2"/>
        <v>23.937388809600002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14.489908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4.25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0.16491119040000002</v>
      </c>
      <c r="AD33">
        <f t="shared" si="1"/>
        <v>18.574996809599998</v>
      </c>
      <c r="AE33">
        <v>0</v>
      </c>
      <c r="AF33" s="26"/>
      <c r="AG33">
        <f t="shared" si="2"/>
        <v>18.574996809599998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14.489908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4.25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0.16491119040000002</v>
      </c>
      <c r="AD34">
        <f t="shared" si="1"/>
        <v>18.574996809599998</v>
      </c>
      <c r="AE34">
        <v>0</v>
      </c>
      <c r="AF34" s="26"/>
      <c r="AG34">
        <f t="shared" si="2"/>
        <v>18.574996809599998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14.489908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5.31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0.17423919039999999</v>
      </c>
      <c r="AD35">
        <f t="shared" si="1"/>
        <v>19.625668809599997</v>
      </c>
      <c r="AE35">
        <v>0</v>
      </c>
      <c r="AF35" s="26"/>
      <c r="AG35">
        <f t="shared" si="2"/>
        <v>19.625668809599997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14.489908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2.13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0.14625519039999998</v>
      </c>
      <c r="AD36">
        <f t="shared" si="1"/>
        <v>16.473652809599997</v>
      </c>
      <c r="AE36">
        <v>0</v>
      </c>
      <c r="AF36" s="26"/>
      <c r="AG36">
        <f t="shared" si="2"/>
        <v>16.473652809599997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14.489908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6.47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0.18444719039999999</v>
      </c>
      <c r="AD37">
        <f t="shared" si="1"/>
        <v>20.775460809599998</v>
      </c>
      <c r="AE37">
        <v>0</v>
      </c>
      <c r="AF37" s="26"/>
      <c r="AG37">
        <f t="shared" si="2"/>
        <v>20.775460809599998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14.489908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6.96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0.18875919040000003</v>
      </c>
      <c r="AD38">
        <f t="shared" si="1"/>
        <v>21.261148809600002</v>
      </c>
      <c r="AE38">
        <v>0</v>
      </c>
      <c r="AF38" s="26"/>
      <c r="AG38">
        <f t="shared" si="2"/>
        <v>21.261148809600002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14.489908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8.6999999999999993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0.20407119039999999</v>
      </c>
      <c r="AD39">
        <f t="shared" si="1"/>
        <v>22.985836809599999</v>
      </c>
      <c r="AE39">
        <v>0</v>
      </c>
      <c r="AF39" s="26"/>
      <c r="AG39">
        <f t="shared" si="2"/>
        <v>22.985836809599999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14.489908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5.12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0.17256719040000001</v>
      </c>
      <c r="AD40">
        <f t="shared" si="1"/>
        <v>19.437340809600002</v>
      </c>
      <c r="AE40">
        <v>0</v>
      </c>
      <c r="AF40" s="26"/>
      <c r="AG40">
        <f t="shared" si="2"/>
        <v>19.437340809600002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14.489908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5.99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0.18022319040000004</v>
      </c>
      <c r="AD41">
        <f t="shared" si="1"/>
        <v>20.299684809600002</v>
      </c>
      <c r="AE41">
        <v>0</v>
      </c>
      <c r="AF41" s="26"/>
      <c r="AG41">
        <f t="shared" si="2"/>
        <v>20.299684809600002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14.489908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6.18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0.18189519040000002</v>
      </c>
      <c r="AD42">
        <f t="shared" si="1"/>
        <v>20.488012809600001</v>
      </c>
      <c r="AE42">
        <v>0</v>
      </c>
      <c r="AF42" s="26"/>
      <c r="AG42">
        <f t="shared" si="2"/>
        <v>20.488012809600001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14.489908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2.71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0.15135919040000001</v>
      </c>
      <c r="AD43">
        <f t="shared" si="1"/>
        <v>17.0485488096</v>
      </c>
      <c r="AE43">
        <v>0</v>
      </c>
      <c r="AF43" s="26"/>
      <c r="AG43">
        <f t="shared" si="2"/>
        <v>17.0485488096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14.489908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3.38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0.15725519039999999</v>
      </c>
      <c r="AD44">
        <f t="shared" si="1"/>
        <v>17.712652809599998</v>
      </c>
      <c r="AE44">
        <v>0</v>
      </c>
      <c r="AF44" s="26"/>
      <c r="AG44">
        <f t="shared" si="2"/>
        <v>17.712652809599998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14.489908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2.5099999999999998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0.1495991904</v>
      </c>
      <c r="AD45">
        <f t="shared" si="1"/>
        <v>16.850308809599998</v>
      </c>
      <c r="AE45">
        <v>0</v>
      </c>
      <c r="AF45" s="26"/>
      <c r="AG45">
        <f t="shared" si="2"/>
        <v>16.850308809599998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14.489908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8.1199999999999992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0.19896719039999999</v>
      </c>
      <c r="AD46">
        <f t="shared" si="1"/>
        <v>22.410940809599996</v>
      </c>
      <c r="AE46">
        <v>0</v>
      </c>
      <c r="AF46" s="26"/>
      <c r="AG46">
        <f t="shared" si="2"/>
        <v>22.410940809599996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14.489908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3.57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0.1589271904</v>
      </c>
      <c r="AD47">
        <f t="shared" si="1"/>
        <v>17.9009808096</v>
      </c>
      <c r="AE47">
        <v>0</v>
      </c>
      <c r="AF47" s="26"/>
      <c r="AG47">
        <f t="shared" si="2"/>
        <v>17.9009808096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14.489908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2.13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0.14625519039999998</v>
      </c>
      <c r="AD48">
        <f t="shared" si="1"/>
        <v>16.473652809599997</v>
      </c>
      <c r="AE48">
        <v>0</v>
      </c>
      <c r="AF48" s="26"/>
      <c r="AG48">
        <f t="shared" si="2"/>
        <v>16.473652809599997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14.489908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2.5099999999999998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0.1495991904</v>
      </c>
      <c r="AD49">
        <f t="shared" si="1"/>
        <v>16.850308809599998</v>
      </c>
      <c r="AE49">
        <v>0</v>
      </c>
      <c r="AF49" s="26"/>
      <c r="AG49">
        <f t="shared" si="2"/>
        <v>16.850308809599998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14.489908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0.48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0.13173519040000001</v>
      </c>
      <c r="AD50">
        <f t="shared" si="1"/>
        <v>14.8381728096</v>
      </c>
      <c r="AE50">
        <v>0</v>
      </c>
      <c r="AF50" s="26"/>
      <c r="AG50">
        <f t="shared" si="2"/>
        <v>14.8381728096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14.489908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5.22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0.17344719040000001</v>
      </c>
      <c r="AD51">
        <f t="shared" si="1"/>
        <v>19.536460809599998</v>
      </c>
      <c r="AE51">
        <v>0</v>
      </c>
      <c r="AF51" s="26"/>
      <c r="AG51">
        <f t="shared" si="2"/>
        <v>19.536460809599998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14.489908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4.1500000000000004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0.1640311904</v>
      </c>
      <c r="AD52">
        <f t="shared" si="1"/>
        <v>18.475876809599999</v>
      </c>
      <c r="AE52">
        <v>0</v>
      </c>
      <c r="AF52" s="26"/>
      <c r="AG52">
        <f t="shared" si="2"/>
        <v>18.475876809599999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14.489908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6.86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0.18787919040000001</v>
      </c>
      <c r="AD53">
        <f t="shared" si="1"/>
        <v>21.162028809599999</v>
      </c>
      <c r="AE53">
        <v>0</v>
      </c>
      <c r="AF53" s="26"/>
      <c r="AG53">
        <f t="shared" si="2"/>
        <v>21.162028809599999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14.489908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3.29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0.15646319040000001</v>
      </c>
      <c r="AD54">
        <f t="shared" si="1"/>
        <v>17.623444809599999</v>
      </c>
      <c r="AE54">
        <v>0</v>
      </c>
      <c r="AF54" s="26"/>
      <c r="AG54">
        <f t="shared" si="2"/>
        <v>17.623444809599999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14.489908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6.18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0.18189519040000002</v>
      </c>
      <c r="AD55">
        <f t="shared" si="1"/>
        <v>20.488012809600001</v>
      </c>
      <c r="AE55">
        <v>0</v>
      </c>
      <c r="AF55" s="26"/>
      <c r="AG55">
        <f t="shared" si="2"/>
        <v>20.488012809600001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14.489908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6.09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0.1811031904</v>
      </c>
      <c r="AD56">
        <f t="shared" si="1"/>
        <v>20.398804809600001</v>
      </c>
      <c r="AE56">
        <v>0</v>
      </c>
      <c r="AF56" s="26"/>
      <c r="AG56">
        <f t="shared" si="2"/>
        <v>20.398804809600001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14.489908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1.06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0.1368391904</v>
      </c>
      <c r="AD57">
        <f t="shared" si="1"/>
        <v>15.4130688096</v>
      </c>
      <c r="AE57">
        <v>0</v>
      </c>
      <c r="AF57" s="26"/>
      <c r="AG57">
        <f t="shared" si="2"/>
        <v>15.4130688096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14.489908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1.35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0.1393911904</v>
      </c>
      <c r="AD58">
        <f t="shared" si="1"/>
        <v>15.7005168096</v>
      </c>
      <c r="AE58">
        <v>0</v>
      </c>
      <c r="AF58" s="26"/>
      <c r="AG58">
        <f t="shared" si="2"/>
        <v>15.7005168096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14.489908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3.09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0.1547031904</v>
      </c>
      <c r="AD59">
        <f t="shared" si="1"/>
        <v>17.4252048096</v>
      </c>
      <c r="AE59">
        <v>0</v>
      </c>
      <c r="AF59" s="26"/>
      <c r="AG59">
        <f t="shared" si="2"/>
        <v>17.4252048096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14.489908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9.08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0.2074151904</v>
      </c>
      <c r="AD60">
        <f t="shared" si="1"/>
        <v>23.362492809599999</v>
      </c>
      <c r="AE60">
        <v>0</v>
      </c>
      <c r="AF60" s="26"/>
      <c r="AG60">
        <f t="shared" si="2"/>
        <v>23.362492809599999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14.489908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5.22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0.17344719040000001</v>
      </c>
      <c r="AD61">
        <f t="shared" si="1"/>
        <v>19.536460809599998</v>
      </c>
      <c r="AE61">
        <v>0</v>
      </c>
      <c r="AF61" s="26"/>
      <c r="AG61">
        <f t="shared" si="2"/>
        <v>19.536460809599998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14.489908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0.15303119039999999</v>
      </c>
      <c r="AD62">
        <f t="shared" si="1"/>
        <v>17.236876809599998</v>
      </c>
      <c r="AE62">
        <v>0</v>
      </c>
      <c r="AF62" s="26"/>
      <c r="AG62">
        <f t="shared" si="2"/>
        <v>17.236876809599998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14.489908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2.13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0.14625519039999998</v>
      </c>
      <c r="AD63">
        <f t="shared" si="1"/>
        <v>16.473652809599997</v>
      </c>
      <c r="AE63">
        <v>0</v>
      </c>
      <c r="AF63" s="26"/>
      <c r="AG63">
        <f t="shared" si="2"/>
        <v>16.473652809599997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14.489908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1.1599999999999999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0.1377191904</v>
      </c>
      <c r="AD64">
        <f t="shared" si="1"/>
        <v>15.5121888096</v>
      </c>
      <c r="AE64">
        <v>0</v>
      </c>
      <c r="AF64" s="26"/>
      <c r="AG64">
        <f t="shared" si="2"/>
        <v>15.5121888096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14.489908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7.05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0.18955119040000001</v>
      </c>
      <c r="AD65">
        <f t="shared" si="1"/>
        <v>21.350356809600001</v>
      </c>
      <c r="AE65">
        <v>0</v>
      </c>
      <c r="AF65" s="26"/>
      <c r="AG65">
        <f t="shared" si="2"/>
        <v>21.350356809600001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14.489908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0.1785511904</v>
      </c>
      <c r="AD66">
        <f t="shared" si="1"/>
        <v>20.1113568096</v>
      </c>
      <c r="AE66">
        <v>0</v>
      </c>
      <c r="AF66" s="26"/>
      <c r="AG66">
        <f t="shared" si="2"/>
        <v>20.1113568096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14.489908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8.31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0.20063919040000003</v>
      </c>
      <c r="AD67">
        <f t="shared" si="1"/>
        <v>22.599268809600002</v>
      </c>
      <c r="AE67">
        <v>0</v>
      </c>
      <c r="AF67" s="26"/>
      <c r="AG67">
        <f t="shared" si="2"/>
        <v>22.599268809600002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14.489908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5.89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0.17934319040000002</v>
      </c>
      <c r="AD68">
        <f t="shared" ref="AD68:AD98" si="4">SUM(B68:AB68,AI68:AR68)-AC68</f>
        <v>20.200564809599999</v>
      </c>
      <c r="AE68">
        <v>0</v>
      </c>
      <c r="AF68" s="26"/>
      <c r="AG68">
        <f t="shared" ref="AG68:AG98" si="5">SUM(AD68:AF68)</f>
        <v>20.200564809599999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14.489908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3.09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0.1547031904</v>
      </c>
      <c r="AD69">
        <f t="shared" si="4"/>
        <v>17.4252048096</v>
      </c>
      <c r="AE69">
        <v>0</v>
      </c>
      <c r="AF69" s="26"/>
      <c r="AG69">
        <f t="shared" si="5"/>
        <v>17.4252048096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14.489908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3.38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0.15725519039999999</v>
      </c>
      <c r="AD70">
        <f t="shared" si="4"/>
        <v>17.712652809599998</v>
      </c>
      <c r="AE70">
        <v>0</v>
      </c>
      <c r="AF70" s="26"/>
      <c r="AG70">
        <f t="shared" si="5"/>
        <v>17.712652809599998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14.489908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1.26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0.13859919040000002</v>
      </c>
      <c r="AD71">
        <f t="shared" si="4"/>
        <v>15.611308809599999</v>
      </c>
      <c r="AE71">
        <v>0</v>
      </c>
      <c r="AF71" s="26"/>
      <c r="AG71">
        <f t="shared" si="5"/>
        <v>15.611308809599999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14.489908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4.4400000000000004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0.16658319040000003</v>
      </c>
      <c r="AD72">
        <f t="shared" si="4"/>
        <v>18.7633248096</v>
      </c>
      <c r="AE72">
        <v>0</v>
      </c>
      <c r="AF72" s="26"/>
      <c r="AG72">
        <f t="shared" si="5"/>
        <v>18.7633248096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14.489908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1.26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0.13859919040000002</v>
      </c>
      <c r="AD73">
        <f t="shared" si="4"/>
        <v>15.611308809599999</v>
      </c>
      <c r="AE73">
        <v>0</v>
      </c>
      <c r="AF73" s="26"/>
      <c r="AG73">
        <f t="shared" si="5"/>
        <v>15.611308809599999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14.489908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0.20231119040000001</v>
      </c>
      <c r="AD74">
        <f t="shared" si="4"/>
        <v>22.7875968096</v>
      </c>
      <c r="AE74">
        <v>0</v>
      </c>
      <c r="AF74" s="26"/>
      <c r="AG74">
        <f t="shared" si="5"/>
        <v>22.7875968096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14.489908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4.0599999999999996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0.16323919039999998</v>
      </c>
      <c r="AD75">
        <f t="shared" si="4"/>
        <v>18.3866688096</v>
      </c>
      <c r="AE75">
        <v>0</v>
      </c>
      <c r="AF75" s="26"/>
      <c r="AG75">
        <f t="shared" si="5"/>
        <v>18.3866688096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14.489908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3.77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0.16068719040000001</v>
      </c>
      <c r="AD76">
        <f t="shared" si="4"/>
        <v>18.099220809599998</v>
      </c>
      <c r="AE76">
        <v>0</v>
      </c>
      <c r="AF76" s="26"/>
      <c r="AG76">
        <f t="shared" si="5"/>
        <v>18.099220809599998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14.489908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2.61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0.15047919039999999</v>
      </c>
      <c r="AD77">
        <f t="shared" si="4"/>
        <v>16.949428809600001</v>
      </c>
      <c r="AE77">
        <v>0</v>
      </c>
      <c r="AF77" s="26"/>
      <c r="AG77">
        <f t="shared" si="5"/>
        <v>16.949428809600001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14.489908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0.57999999999999996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0.1326151904</v>
      </c>
      <c r="AD78">
        <f t="shared" si="4"/>
        <v>14.937292809600001</v>
      </c>
      <c r="AE78">
        <v>0</v>
      </c>
      <c r="AF78" s="26"/>
      <c r="AG78">
        <f t="shared" si="5"/>
        <v>14.937292809600001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14.489908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3.67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0.15980719040000002</v>
      </c>
      <c r="AD79">
        <f t="shared" si="4"/>
        <v>18.000100809600003</v>
      </c>
      <c r="AE79">
        <v>0</v>
      </c>
      <c r="AF79" s="26"/>
      <c r="AG79">
        <f t="shared" si="5"/>
        <v>18.000100809600003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14.489908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6.96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0.18875919040000003</v>
      </c>
      <c r="AD80">
        <f t="shared" si="4"/>
        <v>21.261148809600002</v>
      </c>
      <c r="AE80">
        <v>0</v>
      </c>
      <c r="AF80" s="26"/>
      <c r="AG80">
        <f t="shared" si="5"/>
        <v>21.261148809600002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14.489908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0.2125191904</v>
      </c>
      <c r="AD81">
        <f t="shared" si="4"/>
        <v>23.937388809600002</v>
      </c>
      <c r="AE81">
        <v>0</v>
      </c>
      <c r="AF81" s="26"/>
      <c r="AG81">
        <f t="shared" si="5"/>
        <v>23.937388809600002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14.489908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6.47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0.18444719039999999</v>
      </c>
      <c r="AD82">
        <f t="shared" si="4"/>
        <v>20.775460809599998</v>
      </c>
      <c r="AE82">
        <v>0</v>
      </c>
      <c r="AF82" s="26"/>
      <c r="AG82">
        <f t="shared" si="5"/>
        <v>20.775460809599998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14.489908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8.99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0.20662319040000002</v>
      </c>
      <c r="AD83">
        <f t="shared" si="4"/>
        <v>23.273284809600003</v>
      </c>
      <c r="AE83">
        <v>0</v>
      </c>
      <c r="AF83" s="26"/>
      <c r="AG83">
        <f t="shared" si="5"/>
        <v>23.273284809600003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14.489908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0.2125191904</v>
      </c>
      <c r="AD84">
        <f t="shared" si="4"/>
        <v>23.937388809600002</v>
      </c>
      <c r="AE84">
        <v>0</v>
      </c>
      <c r="AF84" s="26"/>
      <c r="AG84">
        <f t="shared" si="5"/>
        <v>23.937388809600002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14.488087999999999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0.12749517439999999</v>
      </c>
      <c r="AD85">
        <f t="shared" si="4"/>
        <v>14.3605928256</v>
      </c>
      <c r="AE85">
        <v>0</v>
      </c>
      <c r="AF85" s="26"/>
      <c r="AG85">
        <f t="shared" si="5"/>
        <v>14.3605928256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14.489908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7.83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0.19641519039999999</v>
      </c>
      <c r="AD86">
        <f t="shared" si="4"/>
        <v>22.123492809599998</v>
      </c>
      <c r="AE86">
        <v>0</v>
      </c>
      <c r="AF86" s="26"/>
      <c r="AG86">
        <f t="shared" si="5"/>
        <v>22.123492809599998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14.489908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0.17679119040000002</v>
      </c>
      <c r="AD87">
        <f t="shared" si="4"/>
        <v>19.913116809600002</v>
      </c>
      <c r="AE87">
        <v>0</v>
      </c>
      <c r="AF87" s="26"/>
      <c r="AG87">
        <f t="shared" si="5"/>
        <v>19.913116809600002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14.489908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0.2125191904</v>
      </c>
      <c r="AD88">
        <f t="shared" si="4"/>
        <v>23.937388809600002</v>
      </c>
      <c r="AE88">
        <v>0</v>
      </c>
      <c r="AF88" s="26"/>
      <c r="AG88">
        <f t="shared" si="5"/>
        <v>23.937388809600002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14.489908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5.31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0.17423919039999999</v>
      </c>
      <c r="AD89">
        <f t="shared" si="4"/>
        <v>19.625668809599997</v>
      </c>
      <c r="AE89">
        <v>0</v>
      </c>
      <c r="AF89" s="26"/>
      <c r="AG89">
        <f t="shared" si="5"/>
        <v>19.625668809599997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14.489908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2.42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0.14880719040000001</v>
      </c>
      <c r="AD90">
        <f t="shared" si="4"/>
        <v>16.761100809600002</v>
      </c>
      <c r="AE90">
        <v>0</v>
      </c>
      <c r="AF90" s="26"/>
      <c r="AG90">
        <f t="shared" si="5"/>
        <v>16.761100809600002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14.489908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3.19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0.15558319040000002</v>
      </c>
      <c r="AD91">
        <f t="shared" si="4"/>
        <v>17.524324809599999</v>
      </c>
      <c r="AE91">
        <v>0</v>
      </c>
      <c r="AF91" s="26"/>
      <c r="AG91">
        <f t="shared" si="5"/>
        <v>17.524324809599999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14.489908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0.19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0.12918319040000001</v>
      </c>
      <c r="AD92">
        <f t="shared" si="4"/>
        <v>14.5507248096</v>
      </c>
      <c r="AE92">
        <v>0</v>
      </c>
      <c r="AF92" s="26"/>
      <c r="AG92">
        <f t="shared" si="5"/>
        <v>14.5507248096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14.489908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2.42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0.14880719040000001</v>
      </c>
      <c r="AD93">
        <f t="shared" si="4"/>
        <v>16.761100809600002</v>
      </c>
      <c r="AE93">
        <v>0</v>
      </c>
      <c r="AF93" s="26"/>
      <c r="AG93">
        <f t="shared" si="5"/>
        <v>16.761100809600002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14.489908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4.83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0.17001519039999999</v>
      </c>
      <c r="AD94">
        <f t="shared" si="4"/>
        <v>19.149892809599997</v>
      </c>
      <c r="AE94">
        <v>0</v>
      </c>
      <c r="AF94" s="26"/>
      <c r="AG94">
        <f t="shared" si="5"/>
        <v>19.149892809599997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14.489908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4.7300000000000004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0.16913519040000002</v>
      </c>
      <c r="AD95">
        <f t="shared" si="4"/>
        <v>19.050772809600002</v>
      </c>
      <c r="AE95">
        <v>0</v>
      </c>
      <c r="AF95" s="26"/>
      <c r="AG95">
        <f t="shared" si="5"/>
        <v>19.050772809600002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14.489908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2.5099999999999998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0.1495991904</v>
      </c>
      <c r="AD96">
        <f t="shared" si="4"/>
        <v>16.850308809599998</v>
      </c>
      <c r="AE96">
        <v>0</v>
      </c>
      <c r="AF96" s="26"/>
      <c r="AG96">
        <f t="shared" si="5"/>
        <v>16.850308809599998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14.489908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1.55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0.14115119040000002</v>
      </c>
      <c r="AD97">
        <f t="shared" si="4"/>
        <v>15.8987568096</v>
      </c>
      <c r="AE97">
        <v>0</v>
      </c>
      <c r="AF97" s="26"/>
      <c r="AG97">
        <f t="shared" si="5"/>
        <v>15.8987568096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14.489908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1.26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0.13859919040000002</v>
      </c>
      <c r="AD98">
        <f t="shared" si="4"/>
        <v>15.611308809599999</v>
      </c>
      <c r="AE98">
        <v>0</v>
      </c>
      <c r="AF98" s="26"/>
      <c r="AG98">
        <f t="shared" si="5"/>
        <v>15.611308809599999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0.34492244000000027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9.1885000000000022E-2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3.8439054720000002E-3</v>
      </c>
      <c r="AD99">
        <f t="shared" si="6"/>
        <v>0.43296353452800007</v>
      </c>
      <c r="AE99">
        <f t="shared" ref="AE99:AR99" si="8">SUM(AE3:AE98)/4000</f>
        <v>0</v>
      </c>
      <c r="AG99">
        <f t="shared" si="8"/>
        <v>0.43296353452800007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44742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120</v>
      </c>
      <c r="C3" s="16">
        <f>'[1]30'!C5</f>
        <v>0</v>
      </c>
      <c r="D3" s="16">
        <f>'[1]30'!D5</f>
        <v>180</v>
      </c>
      <c r="E3" s="16">
        <f>'[1]30'!E5</f>
        <v>0</v>
      </c>
      <c r="F3" s="15">
        <f>SUM(B3:E3)</f>
        <v>300</v>
      </c>
      <c r="G3" s="15">
        <f>'[1]30'!H5</f>
        <v>120</v>
      </c>
      <c r="H3" s="16">
        <f>'[1]30'!I5</f>
        <v>0</v>
      </c>
      <c r="I3" s="16">
        <f>'[1]30'!J5</f>
        <v>145</v>
      </c>
      <c r="J3" s="16">
        <f>'[1]30'!K5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145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'[1]30'!B6</f>
        <v>120</v>
      </c>
      <c r="C4" s="16">
        <f>'[1]30'!C6</f>
        <v>0</v>
      </c>
      <c r="D4" s="16">
        <f>'[1]30'!D6</f>
        <v>180</v>
      </c>
      <c r="E4" s="16">
        <f>'[1]30'!E6</f>
        <v>0</v>
      </c>
      <c r="F4" s="15">
        <f>SUM(B4:E4)</f>
        <v>300</v>
      </c>
      <c r="G4" s="15">
        <f>'[1]30'!H6</f>
        <v>120</v>
      </c>
      <c r="H4" s="16">
        <f>'[1]30'!I6</f>
        <v>0</v>
      </c>
      <c r="I4" s="16">
        <f>'[1]30'!J6</f>
        <v>145</v>
      </c>
      <c r="J4" s="16">
        <f>'[1]30'!K6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145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'[1]30'!B7</f>
        <v>120</v>
      </c>
      <c r="C5" s="16">
        <f>'[1]30'!C7</f>
        <v>0</v>
      </c>
      <c r="D5" s="16">
        <f>'[1]30'!D7</f>
        <v>180</v>
      </c>
      <c r="E5" s="16">
        <f>'[1]30'!E7</f>
        <v>0</v>
      </c>
      <c r="F5" s="15">
        <f t="shared" ref="F5:F68" si="6">SUM(B5:E5)</f>
        <v>300</v>
      </c>
      <c r="G5" s="15">
        <f>'[1]30'!H7</f>
        <v>120</v>
      </c>
      <c r="H5" s="16">
        <f>'[1]30'!I7</f>
        <v>0</v>
      </c>
      <c r="I5" s="16">
        <f>'[1]30'!J7</f>
        <v>145</v>
      </c>
      <c r="J5" s="16">
        <f>'[1]30'!K7</f>
        <v>0</v>
      </c>
      <c r="K5" s="15">
        <f t="shared" si="4"/>
        <v>265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145</v>
      </c>
      <c r="P5" s="16">
        <f t="shared" si="3"/>
        <v>0</v>
      </c>
      <c r="Q5" s="17">
        <f t="shared" si="5"/>
        <v>265</v>
      </c>
      <c r="R5" s="168"/>
    </row>
    <row r="6" spans="1:18">
      <c r="A6" s="8" t="s">
        <v>48</v>
      </c>
      <c r="B6" s="15">
        <f>'[1]30'!B8</f>
        <v>120</v>
      </c>
      <c r="C6" s="16">
        <f>'[1]30'!C8</f>
        <v>0</v>
      </c>
      <c r="D6" s="16">
        <f>'[1]30'!D8</f>
        <v>180</v>
      </c>
      <c r="E6" s="16">
        <f>'[1]30'!E8</f>
        <v>0</v>
      </c>
      <c r="F6" s="15">
        <f t="shared" si="6"/>
        <v>300</v>
      </c>
      <c r="G6" s="15">
        <f>'[1]30'!H8</f>
        <v>120</v>
      </c>
      <c r="H6" s="16">
        <f>'[1]30'!I8</f>
        <v>0</v>
      </c>
      <c r="I6" s="16">
        <f>'[1]30'!J8</f>
        <v>145</v>
      </c>
      <c r="J6" s="16">
        <f>'[1]30'!K8</f>
        <v>0</v>
      </c>
      <c r="K6" s="15">
        <f t="shared" si="4"/>
        <v>265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145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'[1]30'!B9</f>
        <v>120</v>
      </c>
      <c r="C7" s="16">
        <f>'[1]30'!C9</f>
        <v>0</v>
      </c>
      <c r="D7" s="16">
        <f>'[1]30'!D9</f>
        <v>180</v>
      </c>
      <c r="E7" s="16">
        <f>'[1]30'!E9</f>
        <v>0</v>
      </c>
      <c r="F7" s="15">
        <f t="shared" si="6"/>
        <v>300</v>
      </c>
      <c r="G7" s="15">
        <f>'[1]30'!H9</f>
        <v>120</v>
      </c>
      <c r="H7" s="16">
        <f>'[1]30'!I9</f>
        <v>0</v>
      </c>
      <c r="I7" s="16">
        <f>'[1]30'!J9</f>
        <v>145</v>
      </c>
      <c r="J7" s="16">
        <f>'[1]30'!K9</f>
        <v>0</v>
      </c>
      <c r="K7" s="15">
        <f t="shared" si="4"/>
        <v>265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145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'[1]30'!B10</f>
        <v>120</v>
      </c>
      <c r="C8" s="16">
        <f>'[1]30'!C10</f>
        <v>0</v>
      </c>
      <c r="D8" s="16">
        <f>'[1]30'!D10</f>
        <v>180</v>
      </c>
      <c r="E8" s="16">
        <f>'[1]30'!E10</f>
        <v>0</v>
      </c>
      <c r="F8" s="15">
        <f t="shared" si="6"/>
        <v>300</v>
      </c>
      <c r="G8" s="15">
        <f>'[1]30'!H10</f>
        <v>120</v>
      </c>
      <c r="H8" s="16">
        <f>'[1]30'!I10</f>
        <v>0</v>
      </c>
      <c r="I8" s="16">
        <f>'[1]30'!J10</f>
        <v>145</v>
      </c>
      <c r="J8" s="16">
        <f>'[1]30'!K10</f>
        <v>0</v>
      </c>
      <c r="K8" s="15">
        <f t="shared" si="4"/>
        <v>265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145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'[1]30'!B11</f>
        <v>120</v>
      </c>
      <c r="C9" s="16">
        <f>'[1]30'!C11</f>
        <v>0</v>
      </c>
      <c r="D9" s="16">
        <f>'[1]30'!D11</f>
        <v>180</v>
      </c>
      <c r="E9" s="16">
        <f>'[1]30'!E11</f>
        <v>0</v>
      </c>
      <c r="F9" s="15">
        <f t="shared" si="6"/>
        <v>300</v>
      </c>
      <c r="G9" s="15">
        <f>'[1]30'!H11</f>
        <v>120</v>
      </c>
      <c r="H9" s="16">
        <f>'[1]30'!I11</f>
        <v>0</v>
      </c>
      <c r="I9" s="16">
        <f>'[1]30'!J11</f>
        <v>145</v>
      </c>
      <c r="J9" s="16">
        <f>'[1]30'!K11</f>
        <v>0</v>
      </c>
      <c r="K9" s="15">
        <f t="shared" si="4"/>
        <v>265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145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'[1]30'!B12</f>
        <v>120</v>
      </c>
      <c r="C10" s="16">
        <f>'[1]30'!C12</f>
        <v>0</v>
      </c>
      <c r="D10" s="16">
        <f>'[1]30'!D12</f>
        <v>180</v>
      </c>
      <c r="E10" s="16">
        <f>'[1]30'!E12</f>
        <v>0</v>
      </c>
      <c r="F10" s="15">
        <f t="shared" si="6"/>
        <v>300</v>
      </c>
      <c r="G10" s="15">
        <f>'[1]30'!H12</f>
        <v>120</v>
      </c>
      <c r="H10" s="16">
        <f>'[1]30'!I12</f>
        <v>0</v>
      </c>
      <c r="I10" s="16">
        <f>'[1]30'!J12</f>
        <v>145</v>
      </c>
      <c r="J10" s="16">
        <f>'[1]30'!K12</f>
        <v>0</v>
      </c>
      <c r="K10" s="15">
        <f t="shared" si="4"/>
        <v>265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145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'[1]30'!B13</f>
        <v>120</v>
      </c>
      <c r="C11" s="16">
        <f>'[1]30'!C13</f>
        <v>0</v>
      </c>
      <c r="D11" s="16">
        <f>'[1]30'!D13</f>
        <v>180</v>
      </c>
      <c r="E11" s="16">
        <f>'[1]30'!E13</f>
        <v>0</v>
      </c>
      <c r="F11" s="15">
        <f t="shared" si="6"/>
        <v>300</v>
      </c>
      <c r="G11" s="15">
        <f>'[1]30'!H13</f>
        <v>120</v>
      </c>
      <c r="H11" s="16">
        <f>'[1]30'!I13</f>
        <v>0</v>
      </c>
      <c r="I11" s="16">
        <f>'[1]30'!J13</f>
        <v>145</v>
      </c>
      <c r="J11" s="16">
        <f>'[1]30'!K13</f>
        <v>0</v>
      </c>
      <c r="K11" s="15">
        <f t="shared" si="4"/>
        <v>265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145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'[1]30'!B14</f>
        <v>120</v>
      </c>
      <c r="C12" s="16">
        <f>'[1]30'!C14</f>
        <v>0</v>
      </c>
      <c r="D12" s="16">
        <f>'[1]30'!D14</f>
        <v>180</v>
      </c>
      <c r="E12" s="16">
        <f>'[1]30'!E14</f>
        <v>0</v>
      </c>
      <c r="F12" s="15">
        <f t="shared" si="6"/>
        <v>300</v>
      </c>
      <c r="G12" s="15">
        <f>'[1]30'!H14</f>
        <v>120</v>
      </c>
      <c r="H12" s="16">
        <f>'[1]30'!I14</f>
        <v>0</v>
      </c>
      <c r="I12" s="16">
        <f>'[1]30'!J14</f>
        <v>145</v>
      </c>
      <c r="J12" s="16">
        <f>'[1]30'!K14</f>
        <v>0</v>
      </c>
      <c r="K12" s="15">
        <f t="shared" si="4"/>
        <v>265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145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'[1]30'!B15</f>
        <v>120</v>
      </c>
      <c r="C13" s="16">
        <f>'[1]30'!C15</f>
        <v>0</v>
      </c>
      <c r="D13" s="16">
        <f>'[1]30'!D15</f>
        <v>180</v>
      </c>
      <c r="E13" s="16">
        <f>'[1]30'!E15</f>
        <v>0</v>
      </c>
      <c r="F13" s="15">
        <f t="shared" si="6"/>
        <v>300</v>
      </c>
      <c r="G13" s="15">
        <f>'[1]30'!H15</f>
        <v>120</v>
      </c>
      <c r="H13" s="16">
        <f>'[1]30'!I15</f>
        <v>0</v>
      </c>
      <c r="I13" s="16">
        <f>'[1]30'!J15</f>
        <v>145</v>
      </c>
      <c r="J13" s="16">
        <f>'[1]30'!K15</f>
        <v>0</v>
      </c>
      <c r="K13" s="15">
        <f t="shared" si="4"/>
        <v>265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145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'[1]30'!B16</f>
        <v>120</v>
      </c>
      <c r="C14" s="16">
        <f>'[1]30'!C16</f>
        <v>0</v>
      </c>
      <c r="D14" s="16">
        <f>'[1]30'!D16</f>
        <v>180</v>
      </c>
      <c r="E14" s="16">
        <f>'[1]30'!E16</f>
        <v>0</v>
      </c>
      <c r="F14" s="15">
        <f t="shared" si="6"/>
        <v>300</v>
      </c>
      <c r="G14" s="15">
        <f>'[1]30'!H16</f>
        <v>120</v>
      </c>
      <c r="H14" s="16">
        <f>'[1]30'!I16</f>
        <v>0</v>
      </c>
      <c r="I14" s="16">
        <f>'[1]30'!J16</f>
        <v>145</v>
      </c>
      <c r="J14" s="16">
        <f>'[1]30'!K16</f>
        <v>0</v>
      </c>
      <c r="K14" s="15">
        <f t="shared" si="4"/>
        <v>265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145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'[1]30'!B17</f>
        <v>120</v>
      </c>
      <c r="C15" s="16">
        <f>'[1]30'!C17</f>
        <v>0</v>
      </c>
      <c r="D15" s="16">
        <f>'[1]30'!D17</f>
        <v>180</v>
      </c>
      <c r="E15" s="16">
        <f>'[1]30'!E17</f>
        <v>0</v>
      </c>
      <c r="F15" s="15">
        <f t="shared" si="6"/>
        <v>300</v>
      </c>
      <c r="G15" s="15">
        <f>'[1]30'!H17</f>
        <v>120</v>
      </c>
      <c r="H15" s="16">
        <f>'[1]30'!I17</f>
        <v>0</v>
      </c>
      <c r="I15" s="16">
        <f>'[1]30'!J17</f>
        <v>145</v>
      </c>
      <c r="J15" s="16">
        <f>'[1]30'!K17</f>
        <v>0</v>
      </c>
      <c r="K15" s="15">
        <f t="shared" si="4"/>
        <v>265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145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'[1]30'!B18</f>
        <v>120</v>
      </c>
      <c r="C16" s="16">
        <f>'[1]30'!C18</f>
        <v>0</v>
      </c>
      <c r="D16" s="16">
        <f>'[1]30'!D18</f>
        <v>180</v>
      </c>
      <c r="E16" s="16">
        <f>'[1]30'!E18</f>
        <v>0</v>
      </c>
      <c r="F16" s="15">
        <f t="shared" si="6"/>
        <v>300</v>
      </c>
      <c r="G16" s="15">
        <f>'[1]30'!H18</f>
        <v>120</v>
      </c>
      <c r="H16" s="16">
        <f>'[1]30'!I18</f>
        <v>0</v>
      </c>
      <c r="I16" s="16">
        <f>'[1]30'!J18</f>
        <v>145</v>
      </c>
      <c r="J16" s="16">
        <f>'[1]30'!K18</f>
        <v>0</v>
      </c>
      <c r="K16" s="15">
        <f t="shared" si="4"/>
        <v>265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145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'[1]30'!B19</f>
        <v>120</v>
      </c>
      <c r="C17" s="16">
        <f>'[1]30'!C19</f>
        <v>0</v>
      </c>
      <c r="D17" s="16">
        <f>'[1]30'!D19</f>
        <v>180</v>
      </c>
      <c r="E17" s="16">
        <f>'[1]30'!E19</f>
        <v>0</v>
      </c>
      <c r="F17" s="15">
        <f t="shared" si="6"/>
        <v>300</v>
      </c>
      <c r="G17" s="15">
        <f>'[1]30'!H19</f>
        <v>120</v>
      </c>
      <c r="H17" s="16">
        <f>'[1]30'!I19</f>
        <v>0</v>
      </c>
      <c r="I17" s="16">
        <f>'[1]30'!J19</f>
        <v>145</v>
      </c>
      <c r="J17" s="16">
        <f>'[1]30'!K19</f>
        <v>0</v>
      </c>
      <c r="K17" s="15">
        <f t="shared" si="4"/>
        <v>265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145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'[1]30'!B20</f>
        <v>120</v>
      </c>
      <c r="C18" s="16">
        <f>'[1]30'!C20</f>
        <v>0</v>
      </c>
      <c r="D18" s="16">
        <f>'[1]30'!D20</f>
        <v>180</v>
      </c>
      <c r="E18" s="16">
        <f>'[1]30'!E20</f>
        <v>0</v>
      </c>
      <c r="F18" s="15">
        <f t="shared" si="6"/>
        <v>300</v>
      </c>
      <c r="G18" s="15">
        <f>'[1]30'!H20</f>
        <v>120</v>
      </c>
      <c r="H18" s="16">
        <f>'[1]30'!I20</f>
        <v>0</v>
      </c>
      <c r="I18" s="16">
        <f>'[1]30'!J20</f>
        <v>145</v>
      </c>
      <c r="J18" s="16">
        <f>'[1]30'!K20</f>
        <v>0</v>
      </c>
      <c r="K18" s="15">
        <f t="shared" si="4"/>
        <v>265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145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'[1]30'!B21</f>
        <v>120</v>
      </c>
      <c r="C19" s="16">
        <f>'[1]30'!C21</f>
        <v>0</v>
      </c>
      <c r="D19" s="16">
        <f>'[1]30'!D21</f>
        <v>180</v>
      </c>
      <c r="E19" s="16">
        <f>'[1]30'!E21</f>
        <v>0</v>
      </c>
      <c r="F19" s="15">
        <f t="shared" si="6"/>
        <v>300</v>
      </c>
      <c r="G19" s="15">
        <f>'[1]30'!H21</f>
        <v>120</v>
      </c>
      <c r="H19" s="16">
        <f>'[1]30'!I21</f>
        <v>0</v>
      </c>
      <c r="I19" s="16">
        <f>'[1]30'!J21</f>
        <v>145</v>
      </c>
      <c r="J19" s="16">
        <f>'[1]30'!K21</f>
        <v>0</v>
      </c>
      <c r="K19" s="15">
        <f t="shared" si="4"/>
        <v>265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145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'[1]30'!B22</f>
        <v>120</v>
      </c>
      <c r="C20" s="16">
        <f>'[1]30'!C22</f>
        <v>0</v>
      </c>
      <c r="D20" s="16">
        <f>'[1]30'!D22</f>
        <v>180</v>
      </c>
      <c r="E20" s="16">
        <f>'[1]30'!E22</f>
        <v>0</v>
      </c>
      <c r="F20" s="15">
        <f t="shared" si="6"/>
        <v>300</v>
      </c>
      <c r="G20" s="15">
        <f>'[1]30'!H22</f>
        <v>120</v>
      </c>
      <c r="H20" s="16">
        <f>'[1]30'!I22</f>
        <v>0</v>
      </c>
      <c r="I20" s="16">
        <f>'[1]30'!J22</f>
        <v>145</v>
      </c>
      <c r="J20" s="16">
        <f>'[1]30'!K22</f>
        <v>0</v>
      </c>
      <c r="K20" s="15">
        <f t="shared" si="4"/>
        <v>265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145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'[1]30'!B23</f>
        <v>120</v>
      </c>
      <c r="C21" s="16">
        <f>'[1]30'!C23</f>
        <v>0</v>
      </c>
      <c r="D21" s="16">
        <f>'[1]30'!D23</f>
        <v>180</v>
      </c>
      <c r="E21" s="16">
        <f>'[1]30'!E23</f>
        <v>0</v>
      </c>
      <c r="F21" s="15">
        <f t="shared" si="6"/>
        <v>300</v>
      </c>
      <c r="G21" s="15">
        <f>'[1]30'!H23</f>
        <v>120</v>
      </c>
      <c r="H21" s="16">
        <f>'[1]30'!I23</f>
        <v>0</v>
      </c>
      <c r="I21" s="16">
        <f>'[1]30'!J23</f>
        <v>145</v>
      </c>
      <c r="J21" s="16">
        <f>'[1]30'!K23</f>
        <v>0</v>
      </c>
      <c r="K21" s="15">
        <f t="shared" si="4"/>
        <v>265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145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'[1]30'!B24</f>
        <v>120</v>
      </c>
      <c r="C22" s="16">
        <f>'[1]30'!C24</f>
        <v>0</v>
      </c>
      <c r="D22" s="16">
        <f>'[1]30'!D24</f>
        <v>180</v>
      </c>
      <c r="E22" s="16">
        <f>'[1]30'!E24</f>
        <v>0</v>
      </c>
      <c r="F22" s="15">
        <f t="shared" si="6"/>
        <v>300</v>
      </c>
      <c r="G22" s="15">
        <f>'[1]30'!H24</f>
        <v>120</v>
      </c>
      <c r="H22" s="16">
        <f>'[1]30'!I24</f>
        <v>0</v>
      </c>
      <c r="I22" s="16">
        <f>'[1]30'!J24</f>
        <v>145</v>
      </c>
      <c r="J22" s="16">
        <f>'[1]30'!K24</f>
        <v>0</v>
      </c>
      <c r="K22" s="15">
        <f t="shared" si="4"/>
        <v>265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145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'[1]30'!B25</f>
        <v>120</v>
      </c>
      <c r="C23" s="16">
        <f>'[1]30'!C25</f>
        <v>0</v>
      </c>
      <c r="D23" s="16">
        <f>'[1]30'!D25</f>
        <v>180</v>
      </c>
      <c r="E23" s="16">
        <f>'[1]30'!E25</f>
        <v>0</v>
      </c>
      <c r="F23" s="15">
        <f t="shared" si="6"/>
        <v>300</v>
      </c>
      <c r="G23" s="15">
        <f>'[1]30'!H25</f>
        <v>120</v>
      </c>
      <c r="H23" s="16">
        <f>'[1]30'!I25</f>
        <v>0</v>
      </c>
      <c r="I23" s="16">
        <f>'[1]30'!J25</f>
        <v>145</v>
      </c>
      <c r="J23" s="16">
        <f>'[1]30'!K25</f>
        <v>0</v>
      </c>
      <c r="K23" s="15">
        <f t="shared" si="4"/>
        <v>265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145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'[1]30'!B26</f>
        <v>120</v>
      </c>
      <c r="C24" s="16">
        <f>'[1]30'!C26</f>
        <v>0</v>
      </c>
      <c r="D24" s="16">
        <f>'[1]30'!D26</f>
        <v>180</v>
      </c>
      <c r="E24" s="16">
        <f>'[1]30'!E26</f>
        <v>0</v>
      </c>
      <c r="F24" s="15">
        <f t="shared" si="6"/>
        <v>300</v>
      </c>
      <c r="G24" s="15">
        <f>'[1]30'!H26</f>
        <v>120</v>
      </c>
      <c r="H24" s="16">
        <f>'[1]30'!I26</f>
        <v>0</v>
      </c>
      <c r="I24" s="16">
        <f>'[1]30'!J26</f>
        <v>145</v>
      </c>
      <c r="J24" s="16">
        <f>'[1]30'!K26</f>
        <v>0</v>
      </c>
      <c r="K24" s="15">
        <f t="shared" si="4"/>
        <v>265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145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'[1]30'!B27</f>
        <v>120</v>
      </c>
      <c r="C25" s="16">
        <f>'[1]30'!C27</f>
        <v>0</v>
      </c>
      <c r="D25" s="16">
        <f>'[1]30'!D27</f>
        <v>180</v>
      </c>
      <c r="E25" s="16">
        <f>'[1]30'!E27</f>
        <v>0</v>
      </c>
      <c r="F25" s="15">
        <f t="shared" si="6"/>
        <v>300</v>
      </c>
      <c r="G25" s="15">
        <f>'[1]30'!H27</f>
        <v>120</v>
      </c>
      <c r="H25" s="16">
        <f>'[1]30'!I27</f>
        <v>0</v>
      </c>
      <c r="I25" s="16">
        <f>'[1]30'!J27</f>
        <v>145</v>
      </c>
      <c r="J25" s="16">
        <f>'[1]30'!K27</f>
        <v>0</v>
      </c>
      <c r="K25" s="15">
        <f t="shared" si="4"/>
        <v>265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145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'[1]30'!B28</f>
        <v>120</v>
      </c>
      <c r="C26" s="16">
        <f>'[1]30'!C28</f>
        <v>0</v>
      </c>
      <c r="D26" s="16">
        <f>'[1]30'!D28</f>
        <v>180</v>
      </c>
      <c r="E26" s="16">
        <f>'[1]30'!E28</f>
        <v>0</v>
      </c>
      <c r="F26" s="15">
        <f t="shared" si="6"/>
        <v>300</v>
      </c>
      <c r="G26" s="15">
        <f>'[1]30'!H28</f>
        <v>120</v>
      </c>
      <c r="H26" s="16">
        <f>'[1]30'!I28</f>
        <v>0</v>
      </c>
      <c r="I26" s="16">
        <f>'[1]30'!J28</f>
        <v>145</v>
      </c>
      <c r="J26" s="16">
        <f>'[1]30'!K28</f>
        <v>0</v>
      </c>
      <c r="K26" s="15">
        <f t="shared" si="4"/>
        <v>265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145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'[1]30'!B29</f>
        <v>120</v>
      </c>
      <c r="C27" s="16">
        <f>'[1]30'!C29</f>
        <v>0</v>
      </c>
      <c r="D27" s="16">
        <f>'[1]30'!D29</f>
        <v>180</v>
      </c>
      <c r="E27" s="16">
        <f>'[1]30'!E29</f>
        <v>0</v>
      </c>
      <c r="F27" s="15">
        <f t="shared" si="6"/>
        <v>300</v>
      </c>
      <c r="G27" s="15">
        <f>'[1]30'!H29</f>
        <v>120</v>
      </c>
      <c r="H27" s="16">
        <f>'[1]30'!I29</f>
        <v>0</v>
      </c>
      <c r="I27" s="16">
        <f>'[1]30'!J29</f>
        <v>145</v>
      </c>
      <c r="J27" s="16">
        <f>'[1]30'!K29</f>
        <v>0</v>
      </c>
      <c r="K27" s="15">
        <f t="shared" si="4"/>
        <v>265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145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'[1]30'!B30</f>
        <v>120</v>
      </c>
      <c r="C28" s="16">
        <f>'[1]30'!C30</f>
        <v>0</v>
      </c>
      <c r="D28" s="16">
        <f>'[1]30'!D30</f>
        <v>180</v>
      </c>
      <c r="E28" s="16">
        <f>'[1]30'!E30</f>
        <v>0</v>
      </c>
      <c r="F28" s="15">
        <f t="shared" si="6"/>
        <v>300</v>
      </c>
      <c r="G28" s="15">
        <f>'[1]30'!H30</f>
        <v>120</v>
      </c>
      <c r="H28" s="16">
        <f>'[1]30'!I30</f>
        <v>0</v>
      </c>
      <c r="I28" s="16">
        <f>'[1]30'!J30</f>
        <v>145</v>
      </c>
      <c r="J28" s="16">
        <f>'[1]30'!K30</f>
        <v>0</v>
      </c>
      <c r="K28" s="15">
        <f t="shared" si="4"/>
        <v>265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145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'[1]30'!B31</f>
        <v>120</v>
      </c>
      <c r="C29" s="16">
        <f>'[1]30'!C31</f>
        <v>0</v>
      </c>
      <c r="D29" s="16">
        <f>'[1]30'!D31</f>
        <v>180</v>
      </c>
      <c r="E29" s="16">
        <f>'[1]30'!E31</f>
        <v>0</v>
      </c>
      <c r="F29" s="15">
        <f t="shared" si="6"/>
        <v>300</v>
      </c>
      <c r="G29" s="15">
        <f>'[1]30'!H31</f>
        <v>120</v>
      </c>
      <c r="H29" s="16">
        <f>'[1]30'!I31</f>
        <v>0</v>
      </c>
      <c r="I29" s="16">
        <f>'[1]30'!J31</f>
        <v>145</v>
      </c>
      <c r="J29" s="16">
        <f>'[1]30'!K31</f>
        <v>0</v>
      </c>
      <c r="K29" s="15">
        <f t="shared" si="4"/>
        <v>265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145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'[1]30'!B32</f>
        <v>120</v>
      </c>
      <c r="C30" s="16">
        <f>'[1]30'!C32</f>
        <v>0</v>
      </c>
      <c r="D30" s="16">
        <f>'[1]30'!D32</f>
        <v>180</v>
      </c>
      <c r="E30" s="16">
        <f>'[1]30'!E32</f>
        <v>0</v>
      </c>
      <c r="F30" s="15">
        <f t="shared" si="6"/>
        <v>300</v>
      </c>
      <c r="G30" s="15">
        <f>'[1]30'!H32</f>
        <v>120</v>
      </c>
      <c r="H30" s="16">
        <f>'[1]30'!I32</f>
        <v>0</v>
      </c>
      <c r="I30" s="16">
        <f>'[1]30'!J32</f>
        <v>145</v>
      </c>
      <c r="J30" s="16">
        <f>'[1]30'!K32</f>
        <v>0</v>
      </c>
      <c r="K30" s="15">
        <f t="shared" si="4"/>
        <v>265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145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'[1]30'!B33</f>
        <v>120</v>
      </c>
      <c r="C31" s="16">
        <f>'[1]30'!C33</f>
        <v>0</v>
      </c>
      <c r="D31" s="16">
        <f>'[1]30'!D33</f>
        <v>180</v>
      </c>
      <c r="E31" s="16">
        <f>'[1]30'!E33</f>
        <v>0</v>
      </c>
      <c r="F31" s="15">
        <f t="shared" si="6"/>
        <v>300</v>
      </c>
      <c r="G31" s="15">
        <f>'[1]30'!H33</f>
        <v>120</v>
      </c>
      <c r="H31" s="16">
        <f>'[1]30'!I33</f>
        <v>0</v>
      </c>
      <c r="I31" s="16">
        <f>'[1]30'!J33</f>
        <v>145</v>
      </c>
      <c r="J31" s="16">
        <f>'[1]30'!K33</f>
        <v>0</v>
      </c>
      <c r="K31" s="15">
        <f t="shared" si="4"/>
        <v>265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145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'[1]30'!B34</f>
        <v>120</v>
      </c>
      <c r="C32" s="16">
        <f>'[1]30'!C34</f>
        <v>0</v>
      </c>
      <c r="D32" s="16">
        <f>'[1]30'!D34</f>
        <v>180</v>
      </c>
      <c r="E32" s="16">
        <f>'[1]30'!E34</f>
        <v>0</v>
      </c>
      <c r="F32" s="15">
        <f t="shared" si="6"/>
        <v>300</v>
      </c>
      <c r="G32" s="15">
        <f>'[1]30'!H34</f>
        <v>120</v>
      </c>
      <c r="H32" s="16">
        <f>'[1]30'!I34</f>
        <v>0</v>
      </c>
      <c r="I32" s="16">
        <f>'[1]30'!J34</f>
        <v>145</v>
      </c>
      <c r="J32" s="16">
        <f>'[1]30'!K34</f>
        <v>0</v>
      </c>
      <c r="K32" s="15">
        <f t="shared" si="4"/>
        <v>265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145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'[1]30'!B35</f>
        <v>120</v>
      </c>
      <c r="C33" s="16">
        <f>'[1]30'!C35</f>
        <v>0</v>
      </c>
      <c r="D33" s="16">
        <f>'[1]30'!D35</f>
        <v>180</v>
      </c>
      <c r="E33" s="16">
        <f>'[1]30'!E35</f>
        <v>0</v>
      </c>
      <c r="F33" s="15">
        <f t="shared" si="6"/>
        <v>300</v>
      </c>
      <c r="G33" s="15">
        <f>'[1]30'!H35</f>
        <v>120</v>
      </c>
      <c r="H33" s="16">
        <f>'[1]30'!I35</f>
        <v>0</v>
      </c>
      <c r="I33" s="16">
        <f>'[1]30'!J35</f>
        <v>145</v>
      </c>
      <c r="J33" s="16">
        <f>'[1]30'!K35</f>
        <v>0</v>
      </c>
      <c r="K33" s="15">
        <f t="shared" si="4"/>
        <v>265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145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'[1]30'!B36</f>
        <v>120</v>
      </c>
      <c r="C34" s="16">
        <f>'[1]30'!C36</f>
        <v>0</v>
      </c>
      <c r="D34" s="16">
        <f>'[1]30'!D36</f>
        <v>180</v>
      </c>
      <c r="E34" s="16">
        <f>'[1]30'!E36</f>
        <v>0</v>
      </c>
      <c r="F34" s="15">
        <f t="shared" si="6"/>
        <v>300</v>
      </c>
      <c r="G34" s="15">
        <f>'[1]30'!H36</f>
        <v>120</v>
      </c>
      <c r="H34" s="16">
        <f>'[1]30'!I36</f>
        <v>0</v>
      </c>
      <c r="I34" s="16">
        <f>'[1]30'!J36</f>
        <v>145</v>
      </c>
      <c r="J34" s="16">
        <f>'[1]30'!K36</f>
        <v>0</v>
      </c>
      <c r="K34" s="15">
        <f t="shared" si="4"/>
        <v>265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145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'[1]30'!B37</f>
        <v>120</v>
      </c>
      <c r="C35" s="16">
        <f>'[1]30'!C37</f>
        <v>0</v>
      </c>
      <c r="D35" s="16">
        <f>'[1]30'!D37</f>
        <v>180</v>
      </c>
      <c r="E35" s="16">
        <f>'[1]30'!E37</f>
        <v>0</v>
      </c>
      <c r="F35" s="15">
        <f t="shared" si="6"/>
        <v>300</v>
      </c>
      <c r="G35" s="15">
        <f>'[1]30'!H37</f>
        <v>120</v>
      </c>
      <c r="H35" s="16">
        <f>'[1]30'!I37</f>
        <v>0</v>
      </c>
      <c r="I35" s="16">
        <f>'[1]30'!J37</f>
        <v>145</v>
      </c>
      <c r="J35" s="16">
        <f>'[1]30'!K37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'[1]30'!B38</f>
        <v>120</v>
      </c>
      <c r="C36" s="16">
        <f>'[1]30'!C38</f>
        <v>0</v>
      </c>
      <c r="D36" s="16">
        <f>'[1]30'!D38</f>
        <v>180</v>
      </c>
      <c r="E36" s="16">
        <f>'[1]30'!E38</f>
        <v>0</v>
      </c>
      <c r="F36" s="15">
        <f t="shared" si="6"/>
        <v>300</v>
      </c>
      <c r="G36" s="15">
        <f>'[1]30'!H38</f>
        <v>120</v>
      </c>
      <c r="H36" s="16">
        <f>'[1]30'!I38</f>
        <v>0</v>
      </c>
      <c r="I36" s="16">
        <f>'[1]30'!J38</f>
        <v>145</v>
      </c>
      <c r="J36" s="16">
        <f>'[1]30'!K38</f>
        <v>0</v>
      </c>
      <c r="K36" s="15">
        <f t="shared" si="4"/>
        <v>265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145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'[1]30'!B39</f>
        <v>120</v>
      </c>
      <c r="C37" s="16">
        <f>'[1]30'!C39</f>
        <v>0</v>
      </c>
      <c r="D37" s="16">
        <f>'[1]30'!D39</f>
        <v>180</v>
      </c>
      <c r="E37" s="16">
        <f>'[1]30'!E39</f>
        <v>0</v>
      </c>
      <c r="F37" s="15">
        <f t="shared" si="6"/>
        <v>300</v>
      </c>
      <c r="G37" s="15">
        <f>'[1]30'!H39</f>
        <v>120</v>
      </c>
      <c r="H37" s="16">
        <f>'[1]30'!I39</f>
        <v>0</v>
      </c>
      <c r="I37" s="16">
        <f>'[1]30'!J39</f>
        <v>145</v>
      </c>
      <c r="J37" s="16">
        <f>'[1]30'!K39</f>
        <v>0</v>
      </c>
      <c r="K37" s="15">
        <f t="shared" si="4"/>
        <v>265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145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'[1]30'!B40</f>
        <v>120</v>
      </c>
      <c r="C38" s="16">
        <f>'[1]30'!C40</f>
        <v>0</v>
      </c>
      <c r="D38" s="16">
        <f>'[1]30'!D40</f>
        <v>180</v>
      </c>
      <c r="E38" s="16">
        <f>'[1]30'!E40</f>
        <v>0</v>
      </c>
      <c r="F38" s="15">
        <f t="shared" si="6"/>
        <v>300</v>
      </c>
      <c r="G38" s="15">
        <f>'[1]30'!H40</f>
        <v>120</v>
      </c>
      <c r="H38" s="16">
        <f>'[1]30'!I40</f>
        <v>0</v>
      </c>
      <c r="I38" s="16">
        <f>'[1]30'!J40</f>
        <v>145</v>
      </c>
      <c r="J38" s="16">
        <f>'[1]30'!K40</f>
        <v>0</v>
      </c>
      <c r="K38" s="15">
        <f t="shared" si="4"/>
        <v>265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145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'[1]30'!B41</f>
        <v>120</v>
      </c>
      <c r="C39" s="16">
        <f>'[1]30'!C41</f>
        <v>0</v>
      </c>
      <c r="D39" s="16">
        <f>'[1]30'!D41</f>
        <v>180</v>
      </c>
      <c r="E39" s="16">
        <f>'[1]30'!E41</f>
        <v>0</v>
      </c>
      <c r="F39" s="15">
        <f t="shared" si="6"/>
        <v>300</v>
      </c>
      <c r="G39" s="15">
        <f>'[1]30'!H41</f>
        <v>120</v>
      </c>
      <c r="H39" s="16">
        <f>'[1]30'!I41</f>
        <v>0</v>
      </c>
      <c r="I39" s="16">
        <f>'[1]30'!J41</f>
        <v>145</v>
      </c>
      <c r="J39" s="16">
        <f>'[1]30'!K41</f>
        <v>0</v>
      </c>
      <c r="K39" s="15">
        <f t="shared" si="4"/>
        <v>265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145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'[1]30'!B42</f>
        <v>120</v>
      </c>
      <c r="C40" s="16">
        <f>'[1]30'!C42</f>
        <v>0</v>
      </c>
      <c r="D40" s="16">
        <f>'[1]30'!D42</f>
        <v>180</v>
      </c>
      <c r="E40" s="16">
        <f>'[1]30'!E42</f>
        <v>0</v>
      </c>
      <c r="F40" s="15">
        <f t="shared" si="6"/>
        <v>300</v>
      </c>
      <c r="G40" s="15">
        <f>'[1]30'!H42</f>
        <v>120</v>
      </c>
      <c r="H40" s="16">
        <f>'[1]30'!I42</f>
        <v>0</v>
      </c>
      <c r="I40" s="16">
        <f>'[1]30'!J42</f>
        <v>145</v>
      </c>
      <c r="J40" s="16">
        <f>'[1]30'!K42</f>
        <v>0</v>
      </c>
      <c r="K40" s="15">
        <f t="shared" si="4"/>
        <v>265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145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'[1]30'!B43</f>
        <v>120</v>
      </c>
      <c r="C41" s="16">
        <f>'[1]30'!C43</f>
        <v>0</v>
      </c>
      <c r="D41" s="16">
        <f>'[1]30'!D43</f>
        <v>180</v>
      </c>
      <c r="E41" s="16">
        <f>'[1]30'!E43</f>
        <v>0</v>
      </c>
      <c r="F41" s="15">
        <f t="shared" si="6"/>
        <v>300</v>
      </c>
      <c r="G41" s="15">
        <f>'[1]30'!H43</f>
        <v>120</v>
      </c>
      <c r="H41" s="16">
        <f>'[1]30'!I43</f>
        <v>0</v>
      </c>
      <c r="I41" s="16">
        <f>'[1]30'!J43</f>
        <v>145</v>
      </c>
      <c r="J41" s="16">
        <f>'[1]30'!K43</f>
        <v>0</v>
      </c>
      <c r="K41" s="15">
        <f t="shared" si="4"/>
        <v>265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145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'[1]30'!B44</f>
        <v>120</v>
      </c>
      <c r="C42" s="16">
        <f>'[1]30'!C44</f>
        <v>0</v>
      </c>
      <c r="D42" s="16">
        <f>'[1]30'!D44</f>
        <v>180</v>
      </c>
      <c r="E42" s="16">
        <f>'[1]30'!E44</f>
        <v>0</v>
      </c>
      <c r="F42" s="15">
        <f t="shared" si="6"/>
        <v>300</v>
      </c>
      <c r="G42" s="15">
        <f>'[1]30'!H44</f>
        <v>120</v>
      </c>
      <c r="H42" s="16">
        <f>'[1]30'!I44</f>
        <v>0</v>
      </c>
      <c r="I42" s="16">
        <f>'[1]30'!J44</f>
        <v>145</v>
      </c>
      <c r="J42" s="16">
        <f>'[1]30'!K44</f>
        <v>0</v>
      </c>
      <c r="K42" s="15">
        <f t="shared" si="4"/>
        <v>265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145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'[1]30'!B45</f>
        <v>120</v>
      </c>
      <c r="C43" s="16">
        <f>'[1]30'!C45</f>
        <v>0</v>
      </c>
      <c r="D43" s="16">
        <f>'[1]30'!D45</f>
        <v>175</v>
      </c>
      <c r="E43" s="16">
        <f>'[1]30'!E45</f>
        <v>0</v>
      </c>
      <c r="F43" s="15">
        <f t="shared" si="6"/>
        <v>295</v>
      </c>
      <c r="G43" s="15">
        <f>'[1]30'!H45</f>
        <v>120</v>
      </c>
      <c r="H43" s="16">
        <f>'[1]30'!I45</f>
        <v>0</v>
      </c>
      <c r="I43" s="16">
        <f>'[1]30'!J45</f>
        <v>145</v>
      </c>
      <c r="J43" s="16">
        <f>'[1]30'!K45</f>
        <v>0</v>
      </c>
      <c r="K43" s="15">
        <f t="shared" si="4"/>
        <v>265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145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'[1]30'!B46</f>
        <v>120</v>
      </c>
      <c r="C44" s="16">
        <f>'[1]30'!C46</f>
        <v>0</v>
      </c>
      <c r="D44" s="16">
        <f>'[1]30'!D46</f>
        <v>175</v>
      </c>
      <c r="E44" s="16">
        <f>'[1]30'!E46</f>
        <v>0</v>
      </c>
      <c r="F44" s="15">
        <f t="shared" si="6"/>
        <v>295</v>
      </c>
      <c r="G44" s="15">
        <f>'[1]30'!H46</f>
        <v>120</v>
      </c>
      <c r="H44" s="16">
        <f>'[1]30'!I46</f>
        <v>0</v>
      </c>
      <c r="I44" s="16">
        <f>'[1]30'!J46</f>
        <v>145</v>
      </c>
      <c r="J44" s="16">
        <f>'[1]30'!K46</f>
        <v>0</v>
      </c>
      <c r="K44" s="15">
        <f t="shared" si="4"/>
        <v>265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145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'[1]30'!B47</f>
        <v>120</v>
      </c>
      <c r="C45" s="16">
        <f>'[1]30'!C47</f>
        <v>0</v>
      </c>
      <c r="D45" s="16">
        <f>'[1]30'!D47</f>
        <v>175</v>
      </c>
      <c r="E45" s="16">
        <f>'[1]30'!E47</f>
        <v>0</v>
      </c>
      <c r="F45" s="15">
        <f t="shared" si="6"/>
        <v>295</v>
      </c>
      <c r="G45" s="15">
        <f>'[1]30'!H47</f>
        <v>120</v>
      </c>
      <c r="H45" s="16">
        <f>'[1]30'!I47</f>
        <v>0</v>
      </c>
      <c r="I45" s="16">
        <f>'[1]30'!J47</f>
        <v>145</v>
      </c>
      <c r="J45" s="16">
        <f>'[1]30'!K47</f>
        <v>0</v>
      </c>
      <c r="K45" s="15">
        <f t="shared" si="4"/>
        <v>265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145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'[1]30'!B48</f>
        <v>120</v>
      </c>
      <c r="C46" s="16">
        <f>'[1]30'!C48</f>
        <v>0</v>
      </c>
      <c r="D46" s="16">
        <f>'[1]30'!D48</f>
        <v>175</v>
      </c>
      <c r="E46" s="16">
        <f>'[1]30'!E48</f>
        <v>0</v>
      </c>
      <c r="F46" s="15">
        <f t="shared" si="6"/>
        <v>295</v>
      </c>
      <c r="G46" s="15">
        <f>'[1]30'!H48</f>
        <v>120</v>
      </c>
      <c r="H46" s="16">
        <f>'[1]30'!I48</f>
        <v>0</v>
      </c>
      <c r="I46" s="16">
        <f>'[1]30'!J48</f>
        <v>145</v>
      </c>
      <c r="J46" s="16">
        <f>'[1]30'!K48</f>
        <v>0</v>
      </c>
      <c r="K46" s="15">
        <f t="shared" si="4"/>
        <v>265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145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'[1]30'!B49</f>
        <v>120</v>
      </c>
      <c r="C47" s="16">
        <f>'[1]30'!C49</f>
        <v>0</v>
      </c>
      <c r="D47" s="16">
        <f>'[1]30'!D49</f>
        <v>175</v>
      </c>
      <c r="E47" s="16">
        <f>'[1]30'!E49</f>
        <v>0</v>
      </c>
      <c r="F47" s="15">
        <f t="shared" si="6"/>
        <v>295</v>
      </c>
      <c r="G47" s="15">
        <f>'[1]30'!H49</f>
        <v>120</v>
      </c>
      <c r="H47" s="16">
        <f>'[1]30'!I49</f>
        <v>0</v>
      </c>
      <c r="I47" s="16">
        <f>'[1]30'!J49</f>
        <v>145</v>
      </c>
      <c r="J47" s="16">
        <f>'[1]30'!K49</f>
        <v>0</v>
      </c>
      <c r="K47" s="15">
        <f t="shared" si="4"/>
        <v>265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145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'[1]30'!B50</f>
        <v>120</v>
      </c>
      <c r="C48" s="16">
        <f>'[1]30'!C50</f>
        <v>0</v>
      </c>
      <c r="D48" s="16">
        <f>'[1]30'!D50</f>
        <v>175</v>
      </c>
      <c r="E48" s="16">
        <f>'[1]30'!E50</f>
        <v>0</v>
      </c>
      <c r="F48" s="15">
        <f t="shared" si="6"/>
        <v>295</v>
      </c>
      <c r="G48" s="15">
        <f>'[1]30'!H50</f>
        <v>120</v>
      </c>
      <c r="H48" s="16">
        <f>'[1]30'!I50</f>
        <v>0</v>
      </c>
      <c r="I48" s="16">
        <f>'[1]30'!J50</f>
        <v>145</v>
      </c>
      <c r="J48" s="16">
        <f>'[1]30'!K50</f>
        <v>0</v>
      </c>
      <c r="K48" s="15">
        <f t="shared" si="4"/>
        <v>265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145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'[1]30'!B51</f>
        <v>120</v>
      </c>
      <c r="C49" s="16">
        <f>'[1]30'!C51</f>
        <v>0</v>
      </c>
      <c r="D49" s="16">
        <f>'[1]30'!D51</f>
        <v>175</v>
      </c>
      <c r="E49" s="16">
        <f>'[1]30'!E51</f>
        <v>0</v>
      </c>
      <c r="F49" s="15">
        <f t="shared" si="6"/>
        <v>295</v>
      </c>
      <c r="G49" s="15">
        <f>'[1]30'!H51</f>
        <v>120</v>
      </c>
      <c r="H49" s="16">
        <f>'[1]30'!I51</f>
        <v>0</v>
      </c>
      <c r="I49" s="16">
        <f>'[1]30'!J51</f>
        <v>35</v>
      </c>
      <c r="J49" s="16">
        <f>'[1]30'!K51</f>
        <v>0</v>
      </c>
      <c r="K49" s="15">
        <f t="shared" si="4"/>
        <v>155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35</v>
      </c>
      <c r="P49" s="16">
        <f t="shared" si="10"/>
        <v>0</v>
      </c>
      <c r="Q49" s="17">
        <f t="shared" si="5"/>
        <v>155</v>
      </c>
    </row>
    <row r="50" spans="1:17">
      <c r="A50" s="8" t="s">
        <v>92</v>
      </c>
      <c r="B50" s="15">
        <f>'[1]30'!B52</f>
        <v>120</v>
      </c>
      <c r="C50" s="16">
        <f>'[1]30'!C52</f>
        <v>0</v>
      </c>
      <c r="D50" s="16">
        <f>'[1]30'!D52</f>
        <v>175</v>
      </c>
      <c r="E50" s="16">
        <f>'[1]30'!E52</f>
        <v>0</v>
      </c>
      <c r="F50" s="15">
        <f t="shared" si="6"/>
        <v>295</v>
      </c>
      <c r="G50" s="15">
        <f>'[1]30'!H52</f>
        <v>120</v>
      </c>
      <c r="H50" s="16">
        <f>'[1]30'!I52</f>
        <v>0</v>
      </c>
      <c r="I50" s="16">
        <f>'[1]30'!J52</f>
        <v>35</v>
      </c>
      <c r="J50" s="16">
        <f>'[1]30'!K52</f>
        <v>0</v>
      </c>
      <c r="K50" s="15">
        <f t="shared" si="4"/>
        <v>155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35</v>
      </c>
      <c r="P50" s="16">
        <f t="shared" si="10"/>
        <v>0</v>
      </c>
      <c r="Q50" s="17">
        <f t="shared" si="5"/>
        <v>155</v>
      </c>
    </row>
    <row r="51" spans="1:17">
      <c r="A51" s="8" t="s">
        <v>93</v>
      </c>
      <c r="B51" s="15">
        <f>'[1]30'!B53</f>
        <v>120</v>
      </c>
      <c r="C51" s="16">
        <f>'[1]30'!C53</f>
        <v>0</v>
      </c>
      <c r="D51" s="16">
        <f>'[1]30'!D53</f>
        <v>170</v>
      </c>
      <c r="E51" s="16">
        <f>'[1]30'!E53</f>
        <v>0</v>
      </c>
      <c r="F51" s="15">
        <f t="shared" si="6"/>
        <v>290</v>
      </c>
      <c r="G51" s="15">
        <f>'[1]30'!H53</f>
        <v>120</v>
      </c>
      <c r="H51" s="16">
        <f>'[1]30'!I53</f>
        <v>0</v>
      </c>
      <c r="I51" s="16">
        <f>'[1]30'!J53</f>
        <v>35</v>
      </c>
      <c r="J51" s="16">
        <f>'[1]30'!K53</f>
        <v>0</v>
      </c>
      <c r="K51" s="15">
        <f t="shared" si="4"/>
        <v>155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35</v>
      </c>
      <c r="P51" s="16">
        <f t="shared" si="10"/>
        <v>0</v>
      </c>
      <c r="Q51" s="17">
        <f t="shared" si="5"/>
        <v>155</v>
      </c>
    </row>
    <row r="52" spans="1:17">
      <c r="A52" s="8" t="s">
        <v>94</v>
      </c>
      <c r="B52" s="15">
        <f>'[1]30'!B54</f>
        <v>120</v>
      </c>
      <c r="C52" s="16">
        <f>'[1]30'!C54</f>
        <v>0</v>
      </c>
      <c r="D52" s="16">
        <f>'[1]30'!D54</f>
        <v>170</v>
      </c>
      <c r="E52" s="16">
        <f>'[1]30'!E54</f>
        <v>0</v>
      </c>
      <c r="F52" s="15">
        <f t="shared" si="6"/>
        <v>290</v>
      </c>
      <c r="G52" s="15">
        <f>'[1]30'!H54</f>
        <v>120</v>
      </c>
      <c r="H52" s="16">
        <f>'[1]30'!I54</f>
        <v>0</v>
      </c>
      <c r="I52" s="16">
        <f>'[1]30'!J54</f>
        <v>35</v>
      </c>
      <c r="J52" s="16">
        <f>'[1]30'!K54</f>
        <v>0</v>
      </c>
      <c r="K52" s="15">
        <f t="shared" si="4"/>
        <v>155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35</v>
      </c>
      <c r="P52" s="16">
        <f t="shared" si="10"/>
        <v>0</v>
      </c>
      <c r="Q52" s="17">
        <f t="shared" si="5"/>
        <v>155</v>
      </c>
    </row>
    <row r="53" spans="1:17">
      <c r="A53" s="8" t="s">
        <v>95</v>
      </c>
      <c r="B53" s="15">
        <f>'[1]30'!B55</f>
        <v>120</v>
      </c>
      <c r="C53" s="16">
        <f>'[1]30'!C55</f>
        <v>0</v>
      </c>
      <c r="D53" s="16">
        <f>'[1]30'!D55</f>
        <v>170</v>
      </c>
      <c r="E53" s="16">
        <f>'[1]30'!E55</f>
        <v>0</v>
      </c>
      <c r="F53" s="15">
        <f t="shared" si="6"/>
        <v>290</v>
      </c>
      <c r="G53" s="15">
        <f>'[1]30'!H55</f>
        <v>120</v>
      </c>
      <c r="H53" s="16">
        <f>'[1]30'!I55</f>
        <v>0</v>
      </c>
      <c r="I53" s="16">
        <f>'[1]30'!J55</f>
        <v>35</v>
      </c>
      <c r="J53" s="16">
        <f>'[1]30'!K55</f>
        <v>0</v>
      </c>
      <c r="K53" s="15">
        <f t="shared" si="4"/>
        <v>155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35</v>
      </c>
      <c r="P53" s="16">
        <f t="shared" si="10"/>
        <v>0</v>
      </c>
      <c r="Q53" s="17">
        <f t="shared" si="5"/>
        <v>155</v>
      </c>
    </row>
    <row r="54" spans="1:17">
      <c r="A54" s="8" t="s">
        <v>96</v>
      </c>
      <c r="B54" s="15">
        <f>'[1]30'!B56</f>
        <v>120</v>
      </c>
      <c r="C54" s="16">
        <f>'[1]30'!C56</f>
        <v>0</v>
      </c>
      <c r="D54" s="16">
        <f>'[1]30'!D56</f>
        <v>170</v>
      </c>
      <c r="E54" s="16">
        <f>'[1]30'!E56</f>
        <v>0</v>
      </c>
      <c r="F54" s="15">
        <f t="shared" si="6"/>
        <v>290</v>
      </c>
      <c r="G54" s="15">
        <f>'[1]30'!H56</f>
        <v>120</v>
      </c>
      <c r="H54" s="16">
        <f>'[1]30'!I56</f>
        <v>0</v>
      </c>
      <c r="I54" s="16">
        <f>'[1]30'!J56</f>
        <v>35</v>
      </c>
      <c r="J54" s="16">
        <f>'[1]30'!K56</f>
        <v>0</v>
      </c>
      <c r="K54" s="15">
        <f t="shared" si="4"/>
        <v>155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35</v>
      </c>
      <c r="P54" s="16">
        <f t="shared" si="10"/>
        <v>0</v>
      </c>
      <c r="Q54" s="17">
        <f t="shared" si="5"/>
        <v>155</v>
      </c>
    </row>
    <row r="55" spans="1:17">
      <c r="A55" s="8" t="s">
        <v>97</v>
      </c>
      <c r="B55" s="15">
        <f>'[1]30'!B57</f>
        <v>120</v>
      </c>
      <c r="C55" s="16">
        <f>'[1]30'!C57</f>
        <v>0</v>
      </c>
      <c r="D55" s="16">
        <f>'[1]30'!D57</f>
        <v>170</v>
      </c>
      <c r="E55" s="16">
        <f>'[1]30'!E57</f>
        <v>0</v>
      </c>
      <c r="F55" s="15">
        <f t="shared" si="6"/>
        <v>290</v>
      </c>
      <c r="G55" s="15">
        <f>'[1]30'!H57</f>
        <v>120</v>
      </c>
      <c r="H55" s="16">
        <f>'[1]30'!I57</f>
        <v>0</v>
      </c>
      <c r="I55" s="16">
        <f>'[1]30'!J57</f>
        <v>35</v>
      </c>
      <c r="J55" s="16">
        <f>'[1]30'!K57</f>
        <v>0</v>
      </c>
      <c r="K55" s="15">
        <f t="shared" si="4"/>
        <v>155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35</v>
      </c>
      <c r="P55" s="16">
        <f t="shared" si="10"/>
        <v>0</v>
      </c>
      <c r="Q55" s="17">
        <f t="shared" si="5"/>
        <v>155</v>
      </c>
    </row>
    <row r="56" spans="1:17">
      <c r="A56" s="8" t="s">
        <v>98</v>
      </c>
      <c r="B56" s="15">
        <f>'[1]30'!B58</f>
        <v>120</v>
      </c>
      <c r="C56" s="16">
        <f>'[1]30'!C58</f>
        <v>0</v>
      </c>
      <c r="D56" s="16">
        <f>'[1]30'!D58</f>
        <v>170</v>
      </c>
      <c r="E56" s="16">
        <f>'[1]30'!E58</f>
        <v>0</v>
      </c>
      <c r="F56" s="15">
        <f t="shared" si="6"/>
        <v>290</v>
      </c>
      <c r="G56" s="15">
        <f>'[1]30'!H58</f>
        <v>120</v>
      </c>
      <c r="H56" s="16">
        <f>'[1]30'!I58</f>
        <v>0</v>
      </c>
      <c r="I56" s="16">
        <f>'[1]30'!J58</f>
        <v>35</v>
      </c>
      <c r="J56" s="16">
        <f>'[1]30'!K58</f>
        <v>0</v>
      </c>
      <c r="K56" s="15">
        <f t="shared" si="4"/>
        <v>155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35</v>
      </c>
      <c r="P56" s="16">
        <f t="shared" si="10"/>
        <v>0</v>
      </c>
      <c r="Q56" s="17">
        <f t="shared" si="5"/>
        <v>155</v>
      </c>
    </row>
    <row r="57" spans="1:17">
      <c r="A57" s="8" t="s">
        <v>99</v>
      </c>
      <c r="B57" s="15">
        <f>'[1]30'!B59</f>
        <v>120</v>
      </c>
      <c r="C57" s="16">
        <f>'[1]30'!C59</f>
        <v>0</v>
      </c>
      <c r="D57" s="16">
        <f>'[1]30'!D59</f>
        <v>170</v>
      </c>
      <c r="E57" s="16">
        <f>'[1]30'!E59</f>
        <v>0</v>
      </c>
      <c r="F57" s="15">
        <f t="shared" si="6"/>
        <v>290</v>
      </c>
      <c r="G57" s="15">
        <f>'[1]30'!H59</f>
        <v>120</v>
      </c>
      <c r="H57" s="16">
        <f>'[1]30'!I59</f>
        <v>0</v>
      </c>
      <c r="I57" s="16">
        <f>'[1]30'!J59</f>
        <v>35</v>
      </c>
      <c r="J57" s="16">
        <f>'[1]30'!K59</f>
        <v>0</v>
      </c>
      <c r="K57" s="15">
        <f t="shared" si="4"/>
        <v>155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35</v>
      </c>
      <c r="P57" s="16">
        <f t="shared" si="10"/>
        <v>0</v>
      </c>
      <c r="Q57" s="17">
        <f t="shared" si="5"/>
        <v>155</v>
      </c>
    </row>
    <row r="58" spans="1:17">
      <c r="A58" s="8" t="s">
        <v>100</v>
      </c>
      <c r="B58" s="15">
        <f>'[1]30'!B60</f>
        <v>120</v>
      </c>
      <c r="C58" s="16">
        <f>'[1]30'!C60</f>
        <v>0</v>
      </c>
      <c r="D58" s="16">
        <f>'[1]30'!D60</f>
        <v>170</v>
      </c>
      <c r="E58" s="16">
        <f>'[1]30'!E60</f>
        <v>0</v>
      </c>
      <c r="F58" s="15">
        <f t="shared" si="6"/>
        <v>290</v>
      </c>
      <c r="G58" s="15">
        <f>'[1]30'!H60</f>
        <v>120</v>
      </c>
      <c r="H58" s="16">
        <f>'[1]30'!I60</f>
        <v>0</v>
      </c>
      <c r="I58" s="16">
        <f>'[1]30'!J60</f>
        <v>35</v>
      </c>
      <c r="J58" s="16">
        <f>'[1]30'!K60</f>
        <v>0</v>
      </c>
      <c r="K58" s="15">
        <f t="shared" si="4"/>
        <v>155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35</v>
      </c>
      <c r="P58" s="16">
        <f t="shared" si="10"/>
        <v>0</v>
      </c>
      <c r="Q58" s="17">
        <f t="shared" si="5"/>
        <v>155</v>
      </c>
    </row>
    <row r="59" spans="1:17">
      <c r="A59" s="8" t="s">
        <v>101</v>
      </c>
      <c r="B59" s="15">
        <f>'[1]30'!B61</f>
        <v>120</v>
      </c>
      <c r="C59" s="16">
        <f>'[1]30'!C61</f>
        <v>0</v>
      </c>
      <c r="D59" s="16">
        <f>'[1]30'!D61</f>
        <v>170</v>
      </c>
      <c r="E59" s="16">
        <f>'[1]30'!E61</f>
        <v>0</v>
      </c>
      <c r="F59" s="15">
        <f t="shared" si="6"/>
        <v>290</v>
      </c>
      <c r="G59" s="15">
        <f>'[1]30'!H61</f>
        <v>120</v>
      </c>
      <c r="H59" s="16">
        <f>'[1]30'!I61</f>
        <v>0</v>
      </c>
      <c r="I59" s="16">
        <f>'[1]30'!J61</f>
        <v>35</v>
      </c>
      <c r="J59" s="16">
        <f>'[1]30'!K61</f>
        <v>0</v>
      </c>
      <c r="K59" s="15">
        <f t="shared" si="4"/>
        <v>155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35</v>
      </c>
      <c r="P59" s="16">
        <f t="shared" si="10"/>
        <v>0</v>
      </c>
      <c r="Q59" s="17">
        <f t="shared" si="5"/>
        <v>155</v>
      </c>
    </row>
    <row r="60" spans="1:17">
      <c r="A60" s="8" t="s">
        <v>102</v>
      </c>
      <c r="B60" s="15">
        <f>'[1]30'!B62</f>
        <v>120</v>
      </c>
      <c r="C60" s="16">
        <f>'[1]30'!C62</f>
        <v>0</v>
      </c>
      <c r="D60" s="16">
        <f>'[1]30'!D62</f>
        <v>170</v>
      </c>
      <c r="E60" s="16">
        <f>'[1]30'!E62</f>
        <v>0</v>
      </c>
      <c r="F60" s="15">
        <f t="shared" si="6"/>
        <v>290</v>
      </c>
      <c r="G60" s="15">
        <f>'[1]30'!H62</f>
        <v>120</v>
      </c>
      <c r="H60" s="16">
        <f>'[1]30'!I62</f>
        <v>0</v>
      </c>
      <c r="I60" s="16">
        <f>'[1]30'!J62</f>
        <v>35</v>
      </c>
      <c r="J60" s="16">
        <f>'[1]30'!K62</f>
        <v>0</v>
      </c>
      <c r="K60" s="15">
        <f t="shared" si="4"/>
        <v>155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35</v>
      </c>
      <c r="P60" s="16">
        <f t="shared" si="10"/>
        <v>0</v>
      </c>
      <c r="Q60" s="17">
        <f t="shared" si="5"/>
        <v>155</v>
      </c>
    </row>
    <row r="61" spans="1:17">
      <c r="A61" s="8" t="s">
        <v>103</v>
      </c>
      <c r="B61" s="15">
        <f>'[1]30'!B63</f>
        <v>120</v>
      </c>
      <c r="C61" s="16">
        <f>'[1]30'!C63</f>
        <v>0</v>
      </c>
      <c r="D61" s="16">
        <f>'[1]30'!D63</f>
        <v>170</v>
      </c>
      <c r="E61" s="16">
        <f>'[1]30'!E63</f>
        <v>0</v>
      </c>
      <c r="F61" s="15">
        <f t="shared" si="6"/>
        <v>290</v>
      </c>
      <c r="G61" s="15">
        <f>'[1]30'!H63</f>
        <v>120</v>
      </c>
      <c r="H61" s="16">
        <f>'[1]30'!I63</f>
        <v>0</v>
      </c>
      <c r="I61" s="16">
        <f>'[1]30'!J63</f>
        <v>35</v>
      </c>
      <c r="J61" s="16">
        <f>'[1]30'!K63</f>
        <v>0</v>
      </c>
      <c r="K61" s="15">
        <f t="shared" si="4"/>
        <v>155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35</v>
      </c>
      <c r="P61" s="16">
        <f t="shared" si="10"/>
        <v>0</v>
      </c>
      <c r="Q61" s="17">
        <f t="shared" si="5"/>
        <v>155</v>
      </c>
    </row>
    <row r="62" spans="1:17">
      <c r="A62" s="8" t="s">
        <v>104</v>
      </c>
      <c r="B62" s="15">
        <f>'[1]30'!B64</f>
        <v>120</v>
      </c>
      <c r="C62" s="16">
        <f>'[1]30'!C64</f>
        <v>0</v>
      </c>
      <c r="D62" s="16">
        <f>'[1]30'!D64</f>
        <v>170</v>
      </c>
      <c r="E62" s="16">
        <f>'[1]30'!E64</f>
        <v>0</v>
      </c>
      <c r="F62" s="15">
        <f t="shared" si="6"/>
        <v>290</v>
      </c>
      <c r="G62" s="15">
        <f>'[1]30'!H64</f>
        <v>120</v>
      </c>
      <c r="H62" s="16">
        <f>'[1]30'!I64</f>
        <v>0</v>
      </c>
      <c r="I62" s="16">
        <f>'[1]30'!J64</f>
        <v>35</v>
      </c>
      <c r="J62" s="16">
        <f>'[1]30'!K64</f>
        <v>0</v>
      </c>
      <c r="K62" s="15">
        <f t="shared" si="4"/>
        <v>155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35</v>
      </c>
      <c r="P62" s="16">
        <f t="shared" si="10"/>
        <v>0</v>
      </c>
      <c r="Q62" s="17">
        <f t="shared" si="5"/>
        <v>155</v>
      </c>
    </row>
    <row r="63" spans="1:17">
      <c r="A63" s="8" t="s">
        <v>105</v>
      </c>
      <c r="B63" s="15">
        <f>'[1]30'!B65</f>
        <v>120</v>
      </c>
      <c r="C63" s="16">
        <f>'[1]30'!C65</f>
        <v>0</v>
      </c>
      <c r="D63" s="16">
        <f>'[1]30'!D65</f>
        <v>170</v>
      </c>
      <c r="E63" s="16">
        <f>'[1]30'!E65</f>
        <v>0</v>
      </c>
      <c r="F63" s="15">
        <f t="shared" si="6"/>
        <v>290</v>
      </c>
      <c r="G63" s="15">
        <f>'[1]30'!H65</f>
        <v>120</v>
      </c>
      <c r="H63" s="16">
        <f>'[1]30'!I65</f>
        <v>0</v>
      </c>
      <c r="I63" s="16">
        <f>'[1]30'!J65</f>
        <v>35</v>
      </c>
      <c r="J63" s="16">
        <f>'[1]30'!K65</f>
        <v>0</v>
      </c>
      <c r="K63" s="15">
        <f t="shared" si="4"/>
        <v>155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35</v>
      </c>
      <c r="P63" s="16">
        <f t="shared" si="10"/>
        <v>0</v>
      </c>
      <c r="Q63" s="17">
        <f t="shared" si="5"/>
        <v>155</v>
      </c>
    </row>
    <row r="64" spans="1:17">
      <c r="A64" s="8" t="s">
        <v>106</v>
      </c>
      <c r="B64" s="15">
        <f>'[1]30'!B66</f>
        <v>120</v>
      </c>
      <c r="C64" s="16">
        <f>'[1]30'!C66</f>
        <v>0</v>
      </c>
      <c r="D64" s="16">
        <f>'[1]30'!D66</f>
        <v>170</v>
      </c>
      <c r="E64" s="16">
        <f>'[1]30'!E66</f>
        <v>0</v>
      </c>
      <c r="F64" s="15">
        <f t="shared" si="6"/>
        <v>290</v>
      </c>
      <c r="G64" s="15">
        <f>'[1]30'!H66</f>
        <v>120</v>
      </c>
      <c r="H64" s="16">
        <f>'[1]30'!I66</f>
        <v>0</v>
      </c>
      <c r="I64" s="16">
        <f>'[1]30'!J66</f>
        <v>35</v>
      </c>
      <c r="J64" s="16">
        <f>'[1]30'!K66</f>
        <v>0</v>
      </c>
      <c r="K64" s="15">
        <f t="shared" si="4"/>
        <v>155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35</v>
      </c>
      <c r="P64" s="16">
        <f t="shared" si="10"/>
        <v>0</v>
      </c>
      <c r="Q64" s="17">
        <f t="shared" si="5"/>
        <v>155</v>
      </c>
    </row>
    <row r="65" spans="1:19">
      <c r="A65" s="8" t="s">
        <v>107</v>
      </c>
      <c r="B65" s="15">
        <f>'[1]30'!B67</f>
        <v>120</v>
      </c>
      <c r="C65" s="16">
        <f>'[1]30'!C67</f>
        <v>0</v>
      </c>
      <c r="D65" s="16">
        <f>'[1]30'!D67</f>
        <v>170</v>
      </c>
      <c r="E65" s="16">
        <f>'[1]30'!E67</f>
        <v>0</v>
      </c>
      <c r="F65" s="15">
        <f t="shared" si="6"/>
        <v>290</v>
      </c>
      <c r="G65" s="15">
        <f>'[1]30'!H67</f>
        <v>120</v>
      </c>
      <c r="H65" s="16">
        <f>'[1]30'!I67</f>
        <v>0</v>
      </c>
      <c r="I65" s="16">
        <f>'[1]30'!J67</f>
        <v>35</v>
      </c>
      <c r="J65" s="16">
        <f>'[1]30'!K67</f>
        <v>0</v>
      </c>
      <c r="K65" s="15">
        <f t="shared" si="4"/>
        <v>155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35</v>
      </c>
      <c r="P65" s="16">
        <f t="shared" si="10"/>
        <v>0</v>
      </c>
      <c r="Q65" s="17">
        <f t="shared" si="5"/>
        <v>155</v>
      </c>
    </row>
    <row r="66" spans="1:19">
      <c r="A66" s="8" t="s">
        <v>108</v>
      </c>
      <c r="B66" s="15">
        <f>'[1]30'!B68</f>
        <v>120</v>
      </c>
      <c r="C66" s="16">
        <f>'[1]30'!C68</f>
        <v>0</v>
      </c>
      <c r="D66" s="16">
        <f>'[1]30'!D68</f>
        <v>170</v>
      </c>
      <c r="E66" s="16">
        <f>'[1]30'!E68</f>
        <v>0</v>
      </c>
      <c r="F66" s="15">
        <f t="shared" si="6"/>
        <v>290</v>
      </c>
      <c r="G66" s="15">
        <f>'[1]30'!H68</f>
        <v>120</v>
      </c>
      <c r="H66" s="16">
        <f>'[1]30'!I68</f>
        <v>0</v>
      </c>
      <c r="I66" s="16">
        <f>'[1]30'!J68</f>
        <v>35</v>
      </c>
      <c r="J66" s="16">
        <f>'[1]30'!K68</f>
        <v>0</v>
      </c>
      <c r="K66" s="15">
        <f t="shared" si="4"/>
        <v>155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35</v>
      </c>
      <c r="P66" s="16">
        <f t="shared" si="10"/>
        <v>0</v>
      </c>
      <c r="Q66" s="17">
        <f t="shared" si="5"/>
        <v>155</v>
      </c>
    </row>
    <row r="67" spans="1:19">
      <c r="A67" s="8" t="s">
        <v>109</v>
      </c>
      <c r="B67" s="15">
        <f>'[1]30'!B69</f>
        <v>120</v>
      </c>
      <c r="C67" s="16">
        <f>'[1]30'!C69</f>
        <v>0</v>
      </c>
      <c r="D67" s="16">
        <f>'[1]30'!D69</f>
        <v>170</v>
      </c>
      <c r="E67" s="16">
        <f>'[1]30'!E69</f>
        <v>0</v>
      </c>
      <c r="F67" s="15">
        <f t="shared" si="6"/>
        <v>290</v>
      </c>
      <c r="G67" s="15">
        <f>'[1]30'!H69</f>
        <v>120</v>
      </c>
      <c r="H67" s="16">
        <f>'[1]30'!I69</f>
        <v>0</v>
      </c>
      <c r="I67" s="16">
        <f>'[1]30'!J69</f>
        <v>35</v>
      </c>
      <c r="J67" s="16">
        <f>'[1]30'!K69</f>
        <v>0</v>
      </c>
      <c r="K67" s="15">
        <f t="shared" si="4"/>
        <v>155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155</v>
      </c>
    </row>
    <row r="68" spans="1:19">
      <c r="A68" s="8" t="s">
        <v>110</v>
      </c>
      <c r="B68" s="15">
        <f>'[1]30'!B70</f>
        <v>120</v>
      </c>
      <c r="C68" s="16">
        <f>'[1]30'!C70</f>
        <v>0</v>
      </c>
      <c r="D68" s="16">
        <f>'[1]30'!D70</f>
        <v>170</v>
      </c>
      <c r="E68" s="16">
        <f>'[1]30'!E70</f>
        <v>0</v>
      </c>
      <c r="F68" s="15">
        <f t="shared" si="6"/>
        <v>290</v>
      </c>
      <c r="G68" s="15">
        <f>'[1]30'!H70</f>
        <v>120</v>
      </c>
      <c r="H68" s="16">
        <f>'[1]30'!I70</f>
        <v>0</v>
      </c>
      <c r="I68" s="16">
        <f>'[1]30'!J70</f>
        <v>35</v>
      </c>
      <c r="J68" s="16">
        <f>'[1]30'!K70</f>
        <v>0</v>
      </c>
      <c r="K68" s="15">
        <f t="shared" ref="K68:K98" si="15">SUM(G68:J68)</f>
        <v>155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35</v>
      </c>
      <c r="P68" s="16">
        <f t="shared" si="14"/>
        <v>0</v>
      </c>
      <c r="Q68" s="17">
        <f t="shared" ref="Q68:Q98" si="16">SUM(M68:P68)</f>
        <v>155</v>
      </c>
    </row>
    <row r="69" spans="1:19">
      <c r="A69" s="8" t="s">
        <v>111</v>
      </c>
      <c r="B69" s="15">
        <f>'[1]30'!B71</f>
        <v>120</v>
      </c>
      <c r="C69" s="16">
        <f>'[1]30'!C71</f>
        <v>0</v>
      </c>
      <c r="D69" s="16">
        <f>'[1]30'!D71</f>
        <v>170</v>
      </c>
      <c r="E69" s="16">
        <f>'[1]30'!E71</f>
        <v>0</v>
      </c>
      <c r="F69" s="15">
        <f t="shared" ref="F69:F98" si="17">SUM(B69:E69)</f>
        <v>290</v>
      </c>
      <c r="G69" s="15">
        <f>'[1]30'!H71</f>
        <v>120</v>
      </c>
      <c r="H69" s="16">
        <f>'[1]30'!I71</f>
        <v>0</v>
      </c>
      <c r="I69" s="16">
        <f>'[1]30'!J71</f>
        <v>35</v>
      </c>
      <c r="J69" s="16">
        <f>'[1]30'!K71</f>
        <v>0</v>
      </c>
      <c r="K69" s="15">
        <f t="shared" si="15"/>
        <v>155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35</v>
      </c>
      <c r="P69" s="16">
        <f t="shared" si="14"/>
        <v>0</v>
      </c>
      <c r="Q69" s="17">
        <f t="shared" si="16"/>
        <v>155</v>
      </c>
      <c r="S69">
        <f>96*4</f>
        <v>384</v>
      </c>
    </row>
    <row r="70" spans="1:19">
      <c r="A70" s="8" t="s">
        <v>112</v>
      </c>
      <c r="B70" s="15">
        <f>'[1]30'!B72</f>
        <v>120</v>
      </c>
      <c r="C70" s="16">
        <f>'[1]30'!C72</f>
        <v>0</v>
      </c>
      <c r="D70" s="16">
        <f>'[1]30'!D72</f>
        <v>170</v>
      </c>
      <c r="E70" s="16">
        <f>'[1]30'!E72</f>
        <v>0</v>
      </c>
      <c r="F70" s="15">
        <f t="shared" si="17"/>
        <v>290</v>
      </c>
      <c r="G70" s="15">
        <f>'[1]30'!H72</f>
        <v>120</v>
      </c>
      <c r="H70" s="16">
        <f>'[1]30'!I72</f>
        <v>0</v>
      </c>
      <c r="I70" s="16">
        <f>'[1]30'!J72</f>
        <v>35</v>
      </c>
      <c r="J70" s="16">
        <f>'[1]30'!K72</f>
        <v>0</v>
      </c>
      <c r="K70" s="15">
        <f t="shared" si="15"/>
        <v>155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35</v>
      </c>
      <c r="P70" s="16">
        <f t="shared" si="14"/>
        <v>0</v>
      </c>
      <c r="Q70" s="17">
        <f t="shared" si="16"/>
        <v>155</v>
      </c>
    </row>
    <row r="71" spans="1:19">
      <c r="A71" s="8" t="s">
        <v>113</v>
      </c>
      <c r="B71" s="15">
        <f>'[1]30'!B73</f>
        <v>120</v>
      </c>
      <c r="C71" s="16">
        <f>'[1]30'!C73</f>
        <v>0</v>
      </c>
      <c r="D71" s="16">
        <f>'[1]30'!D73</f>
        <v>170</v>
      </c>
      <c r="E71" s="16">
        <f>'[1]30'!E73</f>
        <v>0</v>
      </c>
      <c r="F71" s="15">
        <f t="shared" si="17"/>
        <v>290</v>
      </c>
      <c r="G71" s="15">
        <f>'[1]30'!H73</f>
        <v>120</v>
      </c>
      <c r="H71" s="16">
        <f>'[1]30'!I73</f>
        <v>0</v>
      </c>
      <c r="I71" s="16">
        <f>'[1]30'!J73</f>
        <v>35</v>
      </c>
      <c r="J71" s="16">
        <f>'[1]30'!K73</f>
        <v>0</v>
      </c>
      <c r="K71" s="15">
        <f t="shared" si="15"/>
        <v>155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35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'[1]30'!B74</f>
        <v>120</v>
      </c>
      <c r="C72" s="16">
        <f>'[1]30'!C74</f>
        <v>0</v>
      </c>
      <c r="D72" s="16">
        <f>'[1]30'!D74</f>
        <v>170</v>
      </c>
      <c r="E72" s="16">
        <f>'[1]30'!E74</f>
        <v>0</v>
      </c>
      <c r="F72" s="15">
        <f t="shared" si="17"/>
        <v>290</v>
      </c>
      <c r="G72" s="15">
        <f>'[1]30'!H74</f>
        <v>120</v>
      </c>
      <c r="H72" s="16">
        <f>'[1]30'!I74</f>
        <v>0</v>
      </c>
      <c r="I72" s="16">
        <f>'[1]30'!J74</f>
        <v>35</v>
      </c>
      <c r="J72" s="16">
        <f>'[1]30'!K74</f>
        <v>0</v>
      </c>
      <c r="K72" s="15">
        <f t="shared" si="15"/>
        <v>155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35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'[1]30'!B75</f>
        <v>120</v>
      </c>
      <c r="C73" s="16">
        <f>'[1]30'!C75</f>
        <v>0</v>
      </c>
      <c r="D73" s="16">
        <f>'[1]30'!D75</f>
        <v>170</v>
      </c>
      <c r="E73" s="16">
        <f>'[1]30'!E75</f>
        <v>0</v>
      </c>
      <c r="F73" s="15">
        <f t="shared" si="17"/>
        <v>290</v>
      </c>
      <c r="G73" s="15">
        <f>'[1]30'!H75</f>
        <v>120</v>
      </c>
      <c r="H73" s="16">
        <f>'[1]30'!I75</f>
        <v>0</v>
      </c>
      <c r="I73" s="16">
        <f>'[1]30'!J75</f>
        <v>35</v>
      </c>
      <c r="J73" s="16">
        <f>'[1]30'!K75</f>
        <v>0</v>
      </c>
      <c r="K73" s="15">
        <f t="shared" si="15"/>
        <v>155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35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'[1]30'!B76</f>
        <v>120</v>
      </c>
      <c r="C74" s="16">
        <f>'[1]30'!C76</f>
        <v>0</v>
      </c>
      <c r="D74" s="16">
        <f>'[1]30'!D76</f>
        <v>170</v>
      </c>
      <c r="E74" s="16">
        <f>'[1]30'!E76</f>
        <v>0</v>
      </c>
      <c r="F74" s="15">
        <f t="shared" si="17"/>
        <v>290</v>
      </c>
      <c r="G74" s="15">
        <f>'[1]30'!H76</f>
        <v>120</v>
      </c>
      <c r="H74" s="16">
        <f>'[1]30'!I76</f>
        <v>0</v>
      </c>
      <c r="I74" s="16">
        <f>'[1]30'!J76</f>
        <v>35</v>
      </c>
      <c r="J74" s="16">
        <f>'[1]30'!K76</f>
        <v>0</v>
      </c>
      <c r="K74" s="15">
        <f t="shared" si="15"/>
        <v>155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35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'[1]30'!B77</f>
        <v>120</v>
      </c>
      <c r="C75" s="16">
        <f>'[1]30'!C77</f>
        <v>0</v>
      </c>
      <c r="D75" s="16">
        <f>'[1]30'!D77</f>
        <v>175</v>
      </c>
      <c r="E75" s="16">
        <f>'[1]30'!E77</f>
        <v>0</v>
      </c>
      <c r="F75" s="15">
        <f t="shared" si="17"/>
        <v>295</v>
      </c>
      <c r="G75" s="15">
        <f>'[1]30'!H77</f>
        <v>120</v>
      </c>
      <c r="H75" s="16">
        <f>'[1]30'!I77</f>
        <v>0</v>
      </c>
      <c r="I75" s="16">
        <f>'[1]30'!J77</f>
        <v>35</v>
      </c>
      <c r="J75" s="16">
        <f>'[1]30'!K77</f>
        <v>0</v>
      </c>
      <c r="K75" s="15">
        <f t="shared" si="15"/>
        <v>155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35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'[1]30'!B78</f>
        <v>120</v>
      </c>
      <c r="C76" s="16">
        <f>'[1]30'!C78</f>
        <v>0</v>
      </c>
      <c r="D76" s="16">
        <f>'[1]30'!D78</f>
        <v>175</v>
      </c>
      <c r="E76" s="16">
        <f>'[1]30'!E78</f>
        <v>0</v>
      </c>
      <c r="F76" s="15">
        <f t="shared" si="17"/>
        <v>295</v>
      </c>
      <c r="G76" s="15">
        <f>'[1]30'!H78</f>
        <v>120</v>
      </c>
      <c r="H76" s="16">
        <f>'[1]30'!I78</f>
        <v>0</v>
      </c>
      <c r="I76" s="16">
        <f>'[1]30'!J78</f>
        <v>35</v>
      </c>
      <c r="J76" s="16">
        <f>'[1]30'!K78</f>
        <v>0</v>
      </c>
      <c r="K76" s="15">
        <f t="shared" si="15"/>
        <v>155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35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'[1]30'!B79</f>
        <v>120</v>
      </c>
      <c r="C77" s="16">
        <f>'[1]30'!C79</f>
        <v>0</v>
      </c>
      <c r="D77" s="16">
        <f>'[1]30'!D79</f>
        <v>175</v>
      </c>
      <c r="E77" s="16">
        <f>'[1]30'!E79</f>
        <v>0</v>
      </c>
      <c r="F77" s="15">
        <f t="shared" si="17"/>
        <v>295</v>
      </c>
      <c r="G77" s="15">
        <f>'[1]30'!H79</f>
        <v>120</v>
      </c>
      <c r="H77" s="16">
        <f>'[1]30'!I79</f>
        <v>0</v>
      </c>
      <c r="I77" s="16">
        <f>'[1]30'!J79</f>
        <v>35</v>
      </c>
      <c r="J77" s="16">
        <f>'[1]30'!K79</f>
        <v>0</v>
      </c>
      <c r="K77" s="15">
        <f t="shared" si="15"/>
        <v>155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35</v>
      </c>
      <c r="P77" s="16">
        <f t="shared" si="14"/>
        <v>0</v>
      </c>
      <c r="Q77" s="17">
        <f t="shared" si="16"/>
        <v>155</v>
      </c>
    </row>
    <row r="78" spans="1:19">
      <c r="A78" s="8" t="s">
        <v>120</v>
      </c>
      <c r="B78" s="15">
        <f>'[1]30'!B80</f>
        <v>120</v>
      </c>
      <c r="C78" s="16">
        <f>'[1]30'!C80</f>
        <v>0</v>
      </c>
      <c r="D78" s="16">
        <f>'[1]30'!D80</f>
        <v>175</v>
      </c>
      <c r="E78" s="16">
        <f>'[1]30'!E80</f>
        <v>0</v>
      </c>
      <c r="F78" s="15">
        <f t="shared" si="17"/>
        <v>295</v>
      </c>
      <c r="G78" s="15">
        <f>'[1]30'!H80</f>
        <v>120</v>
      </c>
      <c r="H78" s="16">
        <f>'[1]30'!I80</f>
        <v>0</v>
      </c>
      <c r="I78" s="16">
        <f>'[1]30'!J80</f>
        <v>35</v>
      </c>
      <c r="J78" s="16">
        <f>'[1]30'!K80</f>
        <v>0</v>
      </c>
      <c r="K78" s="15">
        <f t="shared" si="15"/>
        <v>155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35</v>
      </c>
      <c r="P78" s="16">
        <f t="shared" si="14"/>
        <v>0</v>
      </c>
      <c r="Q78" s="17">
        <f t="shared" si="16"/>
        <v>155</v>
      </c>
    </row>
    <row r="79" spans="1:19">
      <c r="A79" s="8" t="s">
        <v>121</v>
      </c>
      <c r="B79" s="15">
        <f>'[1]30'!B81</f>
        <v>120</v>
      </c>
      <c r="C79" s="16">
        <f>'[1]30'!C81</f>
        <v>0</v>
      </c>
      <c r="D79" s="16">
        <f>'[1]30'!D81</f>
        <v>175</v>
      </c>
      <c r="E79" s="16">
        <f>'[1]30'!E81</f>
        <v>0</v>
      </c>
      <c r="F79" s="15">
        <f t="shared" si="17"/>
        <v>295</v>
      </c>
      <c r="G79" s="15">
        <f>'[1]30'!H81</f>
        <v>120</v>
      </c>
      <c r="H79" s="16">
        <f>'[1]30'!I81</f>
        <v>0</v>
      </c>
      <c r="I79" s="16">
        <f>'[1]30'!J81</f>
        <v>35</v>
      </c>
      <c r="J79" s="16">
        <f>'[1]30'!K81</f>
        <v>0</v>
      </c>
      <c r="K79" s="15">
        <f t="shared" si="15"/>
        <v>155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35</v>
      </c>
      <c r="P79" s="16">
        <f t="shared" si="14"/>
        <v>0</v>
      </c>
      <c r="Q79" s="17">
        <f t="shared" si="16"/>
        <v>155</v>
      </c>
    </row>
    <row r="80" spans="1:19">
      <c r="A80" s="8" t="s">
        <v>122</v>
      </c>
      <c r="B80" s="15">
        <f>'[1]30'!B82</f>
        <v>120</v>
      </c>
      <c r="C80" s="16">
        <f>'[1]30'!C82</f>
        <v>0</v>
      </c>
      <c r="D80" s="16">
        <f>'[1]30'!D82</f>
        <v>175</v>
      </c>
      <c r="E80" s="16">
        <f>'[1]30'!E82</f>
        <v>0</v>
      </c>
      <c r="F80" s="15">
        <f t="shared" si="17"/>
        <v>295</v>
      </c>
      <c r="G80" s="15">
        <f>'[1]30'!H82</f>
        <v>120</v>
      </c>
      <c r="H80" s="16">
        <f>'[1]30'!I82</f>
        <v>0</v>
      </c>
      <c r="I80" s="16">
        <f>'[1]30'!J82</f>
        <v>35</v>
      </c>
      <c r="J80" s="16">
        <f>'[1]30'!K82</f>
        <v>0</v>
      </c>
      <c r="K80" s="15">
        <f t="shared" si="15"/>
        <v>155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35</v>
      </c>
      <c r="P80" s="16">
        <f t="shared" si="14"/>
        <v>0</v>
      </c>
      <c r="Q80" s="17">
        <f t="shared" si="16"/>
        <v>155</v>
      </c>
    </row>
    <row r="81" spans="1:17">
      <c r="A81" s="8" t="s">
        <v>123</v>
      </c>
      <c r="B81" s="15">
        <f>'[1]30'!B83</f>
        <v>120</v>
      </c>
      <c r="C81" s="16">
        <f>'[1]30'!C83</f>
        <v>0</v>
      </c>
      <c r="D81" s="16">
        <f>'[1]30'!D83</f>
        <v>175</v>
      </c>
      <c r="E81" s="16">
        <f>'[1]30'!E83</f>
        <v>0</v>
      </c>
      <c r="F81" s="15">
        <f t="shared" si="17"/>
        <v>295</v>
      </c>
      <c r="G81" s="15">
        <f>'[1]30'!H83</f>
        <v>120</v>
      </c>
      <c r="H81" s="16">
        <f>'[1]30'!I83</f>
        <v>0</v>
      </c>
      <c r="I81" s="16">
        <f>'[1]30'!J83</f>
        <v>35</v>
      </c>
      <c r="J81" s="16">
        <f>'[1]30'!K83</f>
        <v>0</v>
      </c>
      <c r="K81" s="15">
        <f t="shared" si="15"/>
        <v>155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35</v>
      </c>
      <c r="P81" s="16">
        <f t="shared" si="14"/>
        <v>0</v>
      </c>
      <c r="Q81" s="17">
        <f t="shared" si="16"/>
        <v>155</v>
      </c>
    </row>
    <row r="82" spans="1:17">
      <c r="A82" s="8" t="s">
        <v>124</v>
      </c>
      <c r="B82" s="15">
        <f>'[1]30'!B84</f>
        <v>120</v>
      </c>
      <c r="C82" s="16">
        <f>'[1]30'!C84</f>
        <v>0</v>
      </c>
      <c r="D82" s="16">
        <f>'[1]30'!D84</f>
        <v>175</v>
      </c>
      <c r="E82" s="16">
        <f>'[1]30'!E84</f>
        <v>0</v>
      </c>
      <c r="F82" s="15">
        <f t="shared" si="17"/>
        <v>295</v>
      </c>
      <c r="G82" s="15">
        <f>'[1]30'!H84</f>
        <v>120</v>
      </c>
      <c r="H82" s="16">
        <f>'[1]30'!I84</f>
        <v>0</v>
      </c>
      <c r="I82" s="16">
        <f>'[1]30'!J84</f>
        <v>35</v>
      </c>
      <c r="J82" s="16">
        <f>'[1]30'!K84</f>
        <v>0</v>
      </c>
      <c r="K82" s="15">
        <f t="shared" si="15"/>
        <v>155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35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'[1]30'!B85</f>
        <v>120</v>
      </c>
      <c r="C83" s="16">
        <f>'[1]30'!C85</f>
        <v>0</v>
      </c>
      <c r="D83" s="16">
        <f>'[1]30'!D85</f>
        <v>180</v>
      </c>
      <c r="E83" s="16">
        <f>'[1]30'!E85</f>
        <v>0</v>
      </c>
      <c r="F83" s="15">
        <f t="shared" si="17"/>
        <v>300</v>
      </c>
      <c r="G83" s="15">
        <f>'[1]30'!H85</f>
        <v>120</v>
      </c>
      <c r="H83" s="16">
        <f>'[1]30'!I85</f>
        <v>0</v>
      </c>
      <c r="I83" s="16">
        <f>'[1]30'!J85</f>
        <v>35</v>
      </c>
      <c r="J83" s="16">
        <f>'[1]30'!K85</f>
        <v>0</v>
      </c>
      <c r="K83" s="15">
        <f t="shared" si="15"/>
        <v>155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35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'[1]30'!B86</f>
        <v>120</v>
      </c>
      <c r="C84" s="16">
        <f>'[1]30'!C86</f>
        <v>0</v>
      </c>
      <c r="D84" s="16">
        <f>'[1]30'!D86</f>
        <v>180</v>
      </c>
      <c r="E84" s="16">
        <f>'[1]30'!E86</f>
        <v>0</v>
      </c>
      <c r="F84" s="15">
        <f t="shared" si="17"/>
        <v>300</v>
      </c>
      <c r="G84" s="15">
        <f>'[1]30'!H86</f>
        <v>120</v>
      </c>
      <c r="H84" s="16">
        <f>'[1]30'!I86</f>
        <v>0</v>
      </c>
      <c r="I84" s="16">
        <f>'[1]30'!J86</f>
        <v>35</v>
      </c>
      <c r="J84" s="16">
        <f>'[1]30'!K86</f>
        <v>0</v>
      </c>
      <c r="K84" s="15">
        <f t="shared" si="15"/>
        <v>155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35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'[1]30'!B87</f>
        <v>120</v>
      </c>
      <c r="C85" s="16">
        <f>'[1]30'!C87</f>
        <v>0</v>
      </c>
      <c r="D85" s="16">
        <f>'[1]30'!D87</f>
        <v>180</v>
      </c>
      <c r="E85" s="16">
        <f>'[1]30'!E87</f>
        <v>0</v>
      </c>
      <c r="F85" s="15">
        <f t="shared" si="17"/>
        <v>300</v>
      </c>
      <c r="G85" s="15">
        <f>'[1]30'!H87</f>
        <v>120</v>
      </c>
      <c r="H85" s="16">
        <f>'[1]30'!I87</f>
        <v>0</v>
      </c>
      <c r="I85" s="16">
        <f>'[1]30'!J87</f>
        <v>35</v>
      </c>
      <c r="J85" s="16">
        <f>'[1]30'!K87</f>
        <v>0</v>
      </c>
      <c r="K85" s="15">
        <f t="shared" si="15"/>
        <v>155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35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'[1]30'!B88</f>
        <v>120</v>
      </c>
      <c r="C86" s="16">
        <f>'[1]30'!C88</f>
        <v>0</v>
      </c>
      <c r="D86" s="16">
        <f>'[1]30'!D88</f>
        <v>180</v>
      </c>
      <c r="E86" s="16">
        <f>'[1]30'!E88</f>
        <v>0</v>
      </c>
      <c r="F86" s="15">
        <f t="shared" si="17"/>
        <v>300</v>
      </c>
      <c r="G86" s="15">
        <f>'[1]30'!H88</f>
        <v>120</v>
      </c>
      <c r="H86" s="16">
        <f>'[1]30'!I88</f>
        <v>0</v>
      </c>
      <c r="I86" s="16">
        <f>'[1]30'!J88</f>
        <v>35</v>
      </c>
      <c r="J86" s="16">
        <f>'[1]30'!K88</f>
        <v>0</v>
      </c>
      <c r="K86" s="15">
        <f t="shared" si="15"/>
        <v>155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35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'[1]30'!B89</f>
        <v>120</v>
      </c>
      <c r="C87" s="16">
        <f>'[1]30'!C89</f>
        <v>0</v>
      </c>
      <c r="D87" s="16">
        <f>'[1]30'!D89</f>
        <v>180</v>
      </c>
      <c r="E87" s="16">
        <f>'[1]30'!E89</f>
        <v>0</v>
      </c>
      <c r="F87" s="15">
        <f t="shared" si="17"/>
        <v>300</v>
      </c>
      <c r="G87" s="15">
        <f>'[1]30'!H89</f>
        <v>120</v>
      </c>
      <c r="H87" s="16">
        <f>'[1]30'!I89</f>
        <v>0</v>
      </c>
      <c r="I87" s="16">
        <f>'[1]30'!J89</f>
        <v>35</v>
      </c>
      <c r="J87" s="16">
        <f>'[1]30'!K89</f>
        <v>0</v>
      </c>
      <c r="K87" s="15">
        <f t="shared" si="15"/>
        <v>155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35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'[1]30'!B90</f>
        <v>120</v>
      </c>
      <c r="C88" s="16">
        <f>'[1]30'!C90</f>
        <v>0</v>
      </c>
      <c r="D88" s="16">
        <f>'[1]30'!D90</f>
        <v>180</v>
      </c>
      <c r="E88" s="16">
        <f>'[1]30'!E90</f>
        <v>0</v>
      </c>
      <c r="F88" s="15">
        <f t="shared" si="17"/>
        <v>300</v>
      </c>
      <c r="G88" s="15">
        <f>'[1]30'!H90</f>
        <v>120</v>
      </c>
      <c r="H88" s="16">
        <f>'[1]30'!I90</f>
        <v>0</v>
      </c>
      <c r="I88" s="16">
        <f>'[1]30'!J90</f>
        <v>35</v>
      </c>
      <c r="J88" s="16">
        <f>'[1]30'!K90</f>
        <v>0</v>
      </c>
      <c r="K88" s="15">
        <f t="shared" si="15"/>
        <v>155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35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'[1]30'!B91</f>
        <v>120</v>
      </c>
      <c r="C89" s="16">
        <f>'[1]30'!C91</f>
        <v>0</v>
      </c>
      <c r="D89" s="16">
        <f>'[1]30'!D91</f>
        <v>180</v>
      </c>
      <c r="E89" s="16">
        <f>'[1]30'!E91</f>
        <v>0</v>
      </c>
      <c r="F89" s="15">
        <f t="shared" si="17"/>
        <v>300</v>
      </c>
      <c r="G89" s="15">
        <f>'[1]30'!H91</f>
        <v>120</v>
      </c>
      <c r="H89" s="16">
        <f>'[1]30'!I91</f>
        <v>0</v>
      </c>
      <c r="I89" s="16">
        <f>'[1]30'!J91</f>
        <v>35</v>
      </c>
      <c r="J89" s="16">
        <f>'[1]30'!K91</f>
        <v>0</v>
      </c>
      <c r="K89" s="15">
        <f t="shared" si="15"/>
        <v>155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35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'[1]30'!B92</f>
        <v>120</v>
      </c>
      <c r="C90" s="16">
        <f>'[1]30'!C92</f>
        <v>0</v>
      </c>
      <c r="D90" s="16">
        <f>'[1]30'!D92</f>
        <v>180</v>
      </c>
      <c r="E90" s="16">
        <f>'[1]30'!E92</f>
        <v>0</v>
      </c>
      <c r="F90" s="15">
        <f t="shared" si="17"/>
        <v>300</v>
      </c>
      <c r="G90" s="15">
        <f>'[1]30'!H92</f>
        <v>120</v>
      </c>
      <c r="H90" s="16">
        <f>'[1]30'!I92</f>
        <v>0</v>
      </c>
      <c r="I90" s="16">
        <f>'[1]30'!J92</f>
        <v>35</v>
      </c>
      <c r="J90" s="16">
        <f>'[1]30'!K92</f>
        <v>0</v>
      </c>
      <c r="K90" s="15">
        <f t="shared" si="15"/>
        <v>155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35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'[1]30'!B93</f>
        <v>120</v>
      </c>
      <c r="C91" s="16">
        <f>'[1]30'!C93</f>
        <v>0</v>
      </c>
      <c r="D91" s="16">
        <f>'[1]30'!D93</f>
        <v>180</v>
      </c>
      <c r="E91" s="16">
        <f>'[1]30'!E93</f>
        <v>0</v>
      </c>
      <c r="F91" s="15">
        <f t="shared" si="17"/>
        <v>300</v>
      </c>
      <c r="G91" s="15">
        <f>'[1]30'!H93</f>
        <v>120</v>
      </c>
      <c r="H91" s="16">
        <f>'[1]30'!I93</f>
        <v>0</v>
      </c>
      <c r="I91" s="16">
        <f>'[1]30'!J93</f>
        <v>35</v>
      </c>
      <c r="J91" s="16">
        <f>'[1]30'!K93</f>
        <v>0</v>
      </c>
      <c r="K91" s="15">
        <f t="shared" si="15"/>
        <v>155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35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'[1]30'!B94</f>
        <v>120</v>
      </c>
      <c r="C92" s="16">
        <f>'[1]30'!C94</f>
        <v>0</v>
      </c>
      <c r="D92" s="16">
        <f>'[1]30'!D94</f>
        <v>180</v>
      </c>
      <c r="E92" s="16">
        <f>'[1]30'!E94</f>
        <v>0</v>
      </c>
      <c r="F92" s="15">
        <f t="shared" si="17"/>
        <v>300</v>
      </c>
      <c r="G92" s="15">
        <f>'[1]30'!H94</f>
        <v>120</v>
      </c>
      <c r="H92" s="16">
        <f>'[1]30'!I94</f>
        <v>0</v>
      </c>
      <c r="I92" s="16">
        <f>'[1]30'!J94</f>
        <v>35</v>
      </c>
      <c r="J92" s="16">
        <f>'[1]30'!K94</f>
        <v>0</v>
      </c>
      <c r="K92" s="15">
        <f t="shared" si="15"/>
        <v>155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35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'[1]30'!B95</f>
        <v>120</v>
      </c>
      <c r="C93" s="16">
        <f>'[1]30'!C95</f>
        <v>0</v>
      </c>
      <c r="D93" s="16">
        <f>'[1]30'!D95</f>
        <v>180</v>
      </c>
      <c r="E93" s="16">
        <f>'[1]30'!E95</f>
        <v>0</v>
      </c>
      <c r="F93" s="15">
        <f t="shared" si="17"/>
        <v>300</v>
      </c>
      <c r="G93" s="15">
        <f>'[1]30'!H95</f>
        <v>120</v>
      </c>
      <c r="H93" s="16">
        <f>'[1]30'!I95</f>
        <v>0</v>
      </c>
      <c r="I93" s="16">
        <f>'[1]30'!J95</f>
        <v>35</v>
      </c>
      <c r="J93" s="16">
        <f>'[1]30'!K95</f>
        <v>0</v>
      </c>
      <c r="K93" s="15">
        <f t="shared" si="15"/>
        <v>155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35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'[1]30'!B96</f>
        <v>120</v>
      </c>
      <c r="C94" s="16">
        <f>'[1]30'!C96</f>
        <v>0</v>
      </c>
      <c r="D94" s="16">
        <f>'[1]30'!D96</f>
        <v>180</v>
      </c>
      <c r="E94" s="16">
        <f>'[1]30'!E96</f>
        <v>0</v>
      </c>
      <c r="F94" s="15">
        <f t="shared" si="17"/>
        <v>300</v>
      </c>
      <c r="G94" s="15">
        <f>'[1]30'!H96</f>
        <v>120</v>
      </c>
      <c r="H94" s="16">
        <f>'[1]30'!I96</f>
        <v>0</v>
      </c>
      <c r="I94" s="16">
        <f>'[1]30'!J96</f>
        <v>35</v>
      </c>
      <c r="J94" s="16">
        <f>'[1]30'!K96</f>
        <v>0</v>
      </c>
      <c r="K94" s="15">
        <f t="shared" si="15"/>
        <v>155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35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'[1]30'!B97</f>
        <v>120</v>
      </c>
      <c r="C95" s="16">
        <f>'[1]30'!C97</f>
        <v>0</v>
      </c>
      <c r="D95" s="16">
        <f>'[1]30'!D97</f>
        <v>180</v>
      </c>
      <c r="E95" s="16">
        <f>'[1]30'!E97</f>
        <v>0</v>
      </c>
      <c r="F95" s="15">
        <f t="shared" si="17"/>
        <v>300</v>
      </c>
      <c r="G95" s="15">
        <f>'[1]30'!H97</f>
        <v>120</v>
      </c>
      <c r="H95" s="16">
        <f>'[1]30'!I97</f>
        <v>0</v>
      </c>
      <c r="I95" s="16">
        <f>'[1]30'!J97</f>
        <v>35</v>
      </c>
      <c r="J95" s="16">
        <f>'[1]30'!K97</f>
        <v>0</v>
      </c>
      <c r="K95" s="15">
        <f t="shared" si="15"/>
        <v>155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35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'[1]30'!B98</f>
        <v>120</v>
      </c>
      <c r="C96" s="16">
        <f>'[1]30'!C98</f>
        <v>0</v>
      </c>
      <c r="D96" s="16">
        <f>'[1]30'!D98</f>
        <v>180</v>
      </c>
      <c r="E96" s="16">
        <f>'[1]30'!E98</f>
        <v>0</v>
      </c>
      <c r="F96" s="15">
        <f t="shared" si="17"/>
        <v>300</v>
      </c>
      <c r="G96" s="15">
        <f>'[1]30'!H98</f>
        <v>120</v>
      </c>
      <c r="H96" s="16">
        <f>'[1]30'!I98</f>
        <v>0</v>
      </c>
      <c r="I96" s="16">
        <f>'[1]30'!J98</f>
        <v>35</v>
      </c>
      <c r="J96" s="16">
        <f>'[1]30'!K98</f>
        <v>0</v>
      </c>
      <c r="K96" s="15">
        <f t="shared" si="15"/>
        <v>155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35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'[1]30'!B99</f>
        <v>120</v>
      </c>
      <c r="C97" s="16">
        <f>'[1]30'!C99</f>
        <v>0</v>
      </c>
      <c r="D97" s="16">
        <f>'[1]30'!D99</f>
        <v>180</v>
      </c>
      <c r="E97" s="16">
        <f>'[1]30'!E99</f>
        <v>0</v>
      </c>
      <c r="F97" s="15">
        <f t="shared" si="17"/>
        <v>300</v>
      </c>
      <c r="G97" s="15">
        <f>'[1]30'!H99</f>
        <v>120</v>
      </c>
      <c r="H97" s="16">
        <f>'[1]30'!I99</f>
        <v>0</v>
      </c>
      <c r="I97" s="16">
        <f>'[1]30'!J99</f>
        <v>35</v>
      </c>
      <c r="J97" s="16">
        <f>'[1]30'!K99</f>
        <v>0</v>
      </c>
      <c r="K97" s="15">
        <f t="shared" si="15"/>
        <v>155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35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'[1]30'!B100</f>
        <v>120</v>
      </c>
      <c r="C98" s="16">
        <f>'[1]30'!C100</f>
        <v>0</v>
      </c>
      <c r="D98" s="16">
        <f>'[1]30'!D100</f>
        <v>180</v>
      </c>
      <c r="E98" s="16">
        <f>'[1]30'!E100</f>
        <v>0</v>
      </c>
      <c r="F98" s="15">
        <f t="shared" si="17"/>
        <v>300</v>
      </c>
      <c r="G98" s="15">
        <f>'[1]30'!H100</f>
        <v>120</v>
      </c>
      <c r="H98" s="16">
        <f>'[1]30'!I100</f>
        <v>0</v>
      </c>
      <c r="I98" s="16">
        <f>'[1]30'!J100</f>
        <v>35</v>
      </c>
      <c r="J98" s="16">
        <f>'[1]30'!K100</f>
        <v>0</v>
      </c>
      <c r="K98" s="15">
        <f t="shared" si="15"/>
        <v>155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35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4.24</v>
      </c>
      <c r="E99" s="15">
        <f t="shared" si="18"/>
        <v>0</v>
      </c>
      <c r="F99" s="15">
        <f t="shared" si="18"/>
        <v>7.12</v>
      </c>
      <c r="G99" s="15">
        <f t="shared" si="18"/>
        <v>2.88</v>
      </c>
      <c r="H99" s="15">
        <f t="shared" si="18"/>
        <v>0</v>
      </c>
      <c r="I99" s="15">
        <f t="shared" si="18"/>
        <v>2.105</v>
      </c>
      <c r="J99" s="15">
        <f t="shared" si="18"/>
        <v>0</v>
      </c>
      <c r="K99" s="15">
        <f t="shared" si="18"/>
        <v>4.9850000000000003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2.105</v>
      </c>
      <c r="P99" s="15">
        <f t="shared" si="18"/>
        <v>0</v>
      </c>
      <c r="Q99" s="15">
        <f t="shared" si="18"/>
        <v>4.9850000000000003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44742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'[2]30'!B5</f>
        <v>42</v>
      </c>
      <c r="C3" s="201">
        <f>'[2]30'!C5</f>
        <v>30</v>
      </c>
      <c r="D3" s="201">
        <f>'[2]30'!D5</f>
        <v>0</v>
      </c>
      <c r="E3" s="201">
        <f>'[2]30'!E5</f>
        <v>0</v>
      </c>
      <c r="F3" s="15">
        <f>SUM(B3:E3)</f>
        <v>72</v>
      </c>
      <c r="G3" s="200">
        <f>'[2]30'!H5</f>
        <v>34</v>
      </c>
      <c r="H3" s="201">
        <f>'[2]30'!I5</f>
        <v>0</v>
      </c>
      <c r="I3" s="201">
        <f>'[2]30'!J5</f>
        <v>0</v>
      </c>
      <c r="J3" s="201">
        <f>'[2]30'!K5</f>
        <v>0</v>
      </c>
      <c r="K3" s="15">
        <f>SUM(G3:J3)</f>
        <v>34</v>
      </c>
      <c r="L3" s="18">
        <f>frq!C3</f>
        <v>1</v>
      </c>
      <c r="M3" s="167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200">
        <f>'[2]30'!B6</f>
        <v>42</v>
      </c>
      <c r="C4" s="201">
        <f>'[2]30'!C6</f>
        <v>30</v>
      </c>
      <c r="D4" s="201">
        <f>'[2]30'!D6</f>
        <v>0</v>
      </c>
      <c r="E4" s="201">
        <f>'[2]30'!E6</f>
        <v>0</v>
      </c>
      <c r="F4" s="15">
        <f>SUM(B4:E4)</f>
        <v>72</v>
      </c>
      <c r="G4" s="200">
        <f>'[2]30'!H6</f>
        <v>34</v>
      </c>
      <c r="H4" s="201">
        <f>'[2]30'!I6</f>
        <v>0</v>
      </c>
      <c r="I4" s="201">
        <f>'[2]30'!J6</f>
        <v>0</v>
      </c>
      <c r="J4" s="201">
        <f>'[2]30'!K6</f>
        <v>0</v>
      </c>
      <c r="K4" s="15">
        <f t="shared" ref="K4:K67" si="3">SUM(G4:J4)</f>
        <v>34</v>
      </c>
      <c r="L4" s="18">
        <f>frq!C4</f>
        <v>1</v>
      </c>
      <c r="M4" s="167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200">
        <f>'[2]30'!B7</f>
        <v>42</v>
      </c>
      <c r="C5" s="201">
        <f>'[2]30'!C7</f>
        <v>30</v>
      </c>
      <c r="D5" s="201">
        <f>'[2]30'!D7</f>
        <v>0</v>
      </c>
      <c r="E5" s="201">
        <f>'[2]30'!E7</f>
        <v>0</v>
      </c>
      <c r="F5" s="15">
        <f t="shared" ref="F5:F68" si="6">SUM(B5:E5)</f>
        <v>72</v>
      </c>
      <c r="G5" s="200">
        <f>'[2]30'!H7</f>
        <v>34</v>
      </c>
      <c r="H5" s="201">
        <f>'[2]30'!I7</f>
        <v>0</v>
      </c>
      <c r="I5" s="201">
        <f>'[2]30'!J7</f>
        <v>0</v>
      </c>
      <c r="J5" s="201">
        <f>'[2]30'!K7</f>
        <v>0</v>
      </c>
      <c r="K5" s="15">
        <f t="shared" si="3"/>
        <v>34</v>
      </c>
      <c r="L5" s="18">
        <f>frq!C5</f>
        <v>1</v>
      </c>
      <c r="M5" s="167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200">
        <f>'[2]30'!B8</f>
        <v>42</v>
      </c>
      <c r="C6" s="201">
        <f>'[2]30'!C8</f>
        <v>30</v>
      </c>
      <c r="D6" s="201">
        <f>'[2]30'!D8</f>
        <v>0</v>
      </c>
      <c r="E6" s="201">
        <f>'[2]30'!E8</f>
        <v>0</v>
      </c>
      <c r="F6" s="15">
        <f t="shared" si="6"/>
        <v>72</v>
      </c>
      <c r="G6" s="200">
        <f>'[2]30'!H8</f>
        <v>34</v>
      </c>
      <c r="H6" s="201">
        <f>'[2]30'!I8</f>
        <v>0</v>
      </c>
      <c r="I6" s="201">
        <f>'[2]30'!J8</f>
        <v>0</v>
      </c>
      <c r="J6" s="201">
        <f>'[2]30'!K8</f>
        <v>0</v>
      </c>
      <c r="K6" s="15">
        <f t="shared" si="3"/>
        <v>34</v>
      </c>
      <c r="L6" s="18">
        <f>frq!C6</f>
        <v>1</v>
      </c>
      <c r="M6" s="167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200">
        <f>'[2]30'!B9</f>
        <v>42</v>
      </c>
      <c r="C7" s="201">
        <f>'[2]30'!C9</f>
        <v>30</v>
      </c>
      <c r="D7" s="201">
        <f>'[2]30'!D9</f>
        <v>0</v>
      </c>
      <c r="E7" s="201">
        <f>'[2]30'!E9</f>
        <v>0</v>
      </c>
      <c r="F7" s="15">
        <f t="shared" si="6"/>
        <v>72</v>
      </c>
      <c r="G7" s="200">
        <f>'[2]30'!H9</f>
        <v>34</v>
      </c>
      <c r="H7" s="201">
        <f>'[2]30'!I9</f>
        <v>0</v>
      </c>
      <c r="I7" s="201">
        <f>'[2]30'!J9</f>
        <v>0</v>
      </c>
      <c r="J7" s="201">
        <f>'[2]30'!K9</f>
        <v>0</v>
      </c>
      <c r="K7" s="15">
        <f t="shared" si="3"/>
        <v>34</v>
      </c>
      <c r="L7" s="18">
        <f>frq!C7</f>
        <v>1</v>
      </c>
      <c r="M7" s="167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200">
        <f>'[2]30'!B10</f>
        <v>42</v>
      </c>
      <c r="C8" s="201">
        <f>'[2]30'!C10</f>
        <v>30</v>
      </c>
      <c r="D8" s="201">
        <f>'[2]30'!D10</f>
        <v>0</v>
      </c>
      <c r="E8" s="201">
        <f>'[2]30'!E10</f>
        <v>0</v>
      </c>
      <c r="F8" s="15">
        <f t="shared" si="6"/>
        <v>72</v>
      </c>
      <c r="G8" s="200">
        <f>'[2]30'!H10</f>
        <v>34</v>
      </c>
      <c r="H8" s="201">
        <f>'[2]30'!I10</f>
        <v>0</v>
      </c>
      <c r="I8" s="201">
        <f>'[2]30'!J10</f>
        <v>0</v>
      </c>
      <c r="J8" s="201">
        <f>'[2]30'!K10</f>
        <v>0</v>
      </c>
      <c r="K8" s="15">
        <f t="shared" si="3"/>
        <v>34</v>
      </c>
      <c r="L8" s="18">
        <f>frq!C8</f>
        <v>1</v>
      </c>
      <c r="M8" s="167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200">
        <f>'[2]30'!B11</f>
        <v>42</v>
      </c>
      <c r="C9" s="201">
        <f>'[2]30'!C11</f>
        <v>30</v>
      </c>
      <c r="D9" s="201">
        <f>'[2]30'!D11</f>
        <v>0</v>
      </c>
      <c r="E9" s="201">
        <f>'[2]30'!E11</f>
        <v>0</v>
      </c>
      <c r="F9" s="15">
        <f t="shared" si="6"/>
        <v>72</v>
      </c>
      <c r="G9" s="200">
        <f>'[2]30'!H11</f>
        <v>34</v>
      </c>
      <c r="H9" s="201">
        <f>'[2]30'!I11</f>
        <v>0</v>
      </c>
      <c r="I9" s="201">
        <f>'[2]30'!J11</f>
        <v>0</v>
      </c>
      <c r="J9" s="201">
        <f>'[2]30'!K11</f>
        <v>0</v>
      </c>
      <c r="K9" s="15">
        <f t="shared" si="3"/>
        <v>34</v>
      </c>
      <c r="L9" s="18">
        <f>frq!C9</f>
        <v>1</v>
      </c>
      <c r="M9" s="167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200">
        <f>'[2]30'!B12</f>
        <v>42</v>
      </c>
      <c r="C10" s="201">
        <f>'[2]30'!C12</f>
        <v>30</v>
      </c>
      <c r="D10" s="201">
        <f>'[2]30'!D12</f>
        <v>0</v>
      </c>
      <c r="E10" s="201">
        <f>'[2]30'!E12</f>
        <v>0</v>
      </c>
      <c r="F10" s="15">
        <f t="shared" si="6"/>
        <v>72</v>
      </c>
      <c r="G10" s="200">
        <f>'[2]30'!H12</f>
        <v>34</v>
      </c>
      <c r="H10" s="201">
        <f>'[2]30'!I12</f>
        <v>0</v>
      </c>
      <c r="I10" s="201">
        <f>'[2]30'!J12</f>
        <v>0</v>
      </c>
      <c r="J10" s="201">
        <f>'[2]30'!K12</f>
        <v>0</v>
      </c>
      <c r="K10" s="15">
        <f t="shared" si="3"/>
        <v>34</v>
      </c>
      <c r="L10" s="18">
        <f>frq!C10</f>
        <v>1</v>
      </c>
      <c r="M10" s="167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200">
        <f>'[2]30'!B13</f>
        <v>42</v>
      </c>
      <c r="C11" s="201">
        <f>'[2]30'!C13</f>
        <v>30</v>
      </c>
      <c r="D11" s="201">
        <f>'[2]30'!D13</f>
        <v>0</v>
      </c>
      <c r="E11" s="201">
        <f>'[2]30'!E13</f>
        <v>0</v>
      </c>
      <c r="F11" s="15">
        <f t="shared" si="6"/>
        <v>72</v>
      </c>
      <c r="G11" s="200">
        <f>'[2]30'!H13</f>
        <v>34</v>
      </c>
      <c r="H11" s="201">
        <f>'[2]30'!I13</f>
        <v>0</v>
      </c>
      <c r="I11" s="201">
        <f>'[2]30'!J13</f>
        <v>0</v>
      </c>
      <c r="J11" s="201">
        <f>'[2]30'!K13</f>
        <v>0</v>
      </c>
      <c r="K11" s="15">
        <f t="shared" si="3"/>
        <v>34</v>
      </c>
      <c r="L11" s="18">
        <f>frq!C11</f>
        <v>1</v>
      </c>
      <c r="M11" s="167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200">
        <f>'[2]30'!B14</f>
        <v>42</v>
      </c>
      <c r="C12" s="201">
        <f>'[2]30'!C14</f>
        <v>30</v>
      </c>
      <c r="D12" s="201">
        <f>'[2]30'!D14</f>
        <v>0</v>
      </c>
      <c r="E12" s="201">
        <f>'[2]30'!E14</f>
        <v>0</v>
      </c>
      <c r="F12" s="15">
        <f t="shared" si="6"/>
        <v>72</v>
      </c>
      <c r="G12" s="200">
        <f>'[2]30'!H14</f>
        <v>34</v>
      </c>
      <c r="H12" s="201">
        <f>'[2]30'!I14</f>
        <v>0</v>
      </c>
      <c r="I12" s="201">
        <f>'[2]30'!J14</f>
        <v>0</v>
      </c>
      <c r="J12" s="201">
        <f>'[2]30'!K14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00">
        <f>'[2]30'!B15</f>
        <v>42</v>
      </c>
      <c r="C13" s="201">
        <f>'[2]30'!C15</f>
        <v>30</v>
      </c>
      <c r="D13" s="201">
        <f>'[2]30'!D15</f>
        <v>0</v>
      </c>
      <c r="E13" s="201">
        <f>'[2]30'!E15</f>
        <v>0</v>
      </c>
      <c r="F13" s="15">
        <f t="shared" si="6"/>
        <v>72</v>
      </c>
      <c r="G13" s="200">
        <f>'[2]30'!H15</f>
        <v>34</v>
      </c>
      <c r="H13" s="201">
        <f>'[2]30'!I15</f>
        <v>0</v>
      </c>
      <c r="I13" s="201">
        <f>'[2]30'!J15</f>
        <v>0</v>
      </c>
      <c r="J13" s="201">
        <f>'[2]30'!K15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00">
        <f>'[2]30'!B16</f>
        <v>42</v>
      </c>
      <c r="C14" s="201">
        <f>'[2]30'!C16</f>
        <v>30</v>
      </c>
      <c r="D14" s="201">
        <f>'[2]30'!D16</f>
        <v>0</v>
      </c>
      <c r="E14" s="201">
        <f>'[2]30'!E16</f>
        <v>0</v>
      </c>
      <c r="F14" s="15">
        <f t="shared" si="6"/>
        <v>72</v>
      </c>
      <c r="G14" s="200">
        <f>'[2]30'!H16</f>
        <v>34</v>
      </c>
      <c r="H14" s="201">
        <f>'[2]30'!I16</f>
        <v>0</v>
      </c>
      <c r="I14" s="201">
        <f>'[2]30'!J16</f>
        <v>0</v>
      </c>
      <c r="J14" s="201">
        <f>'[2]30'!K16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00">
        <f>'[2]30'!B17</f>
        <v>42</v>
      </c>
      <c r="C15" s="201">
        <f>'[2]30'!C17</f>
        <v>30</v>
      </c>
      <c r="D15" s="201">
        <f>'[2]30'!D17</f>
        <v>0</v>
      </c>
      <c r="E15" s="201">
        <f>'[2]30'!E17</f>
        <v>0</v>
      </c>
      <c r="F15" s="15">
        <f t="shared" si="6"/>
        <v>72</v>
      </c>
      <c r="G15" s="200">
        <f>'[2]30'!H17</f>
        <v>34</v>
      </c>
      <c r="H15" s="201">
        <f>'[2]30'!I17</f>
        <v>0</v>
      </c>
      <c r="I15" s="201">
        <f>'[2]30'!J17</f>
        <v>0</v>
      </c>
      <c r="J15" s="201">
        <f>'[2]30'!K17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00">
        <f>'[2]30'!B18</f>
        <v>42</v>
      </c>
      <c r="C16" s="201">
        <f>'[2]30'!C18</f>
        <v>30</v>
      </c>
      <c r="D16" s="201">
        <f>'[2]30'!D18</f>
        <v>0</v>
      </c>
      <c r="E16" s="201">
        <f>'[2]30'!E18</f>
        <v>0</v>
      </c>
      <c r="F16" s="15">
        <f t="shared" si="6"/>
        <v>72</v>
      </c>
      <c r="G16" s="200">
        <f>'[2]30'!H18</f>
        <v>34</v>
      </c>
      <c r="H16" s="201">
        <f>'[2]30'!I18</f>
        <v>0</v>
      </c>
      <c r="I16" s="201">
        <f>'[2]30'!J18</f>
        <v>0</v>
      </c>
      <c r="J16" s="201">
        <f>'[2]30'!K18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00">
        <f>'[2]30'!B19</f>
        <v>42</v>
      </c>
      <c r="C17" s="201">
        <f>'[2]30'!C19</f>
        <v>30</v>
      </c>
      <c r="D17" s="201">
        <f>'[2]30'!D19</f>
        <v>0</v>
      </c>
      <c r="E17" s="201">
        <f>'[2]30'!E19</f>
        <v>0</v>
      </c>
      <c r="F17" s="15">
        <f t="shared" si="6"/>
        <v>72</v>
      </c>
      <c r="G17" s="200">
        <f>'[2]30'!H19</f>
        <v>34</v>
      </c>
      <c r="H17" s="201">
        <f>'[2]30'!I19</f>
        <v>0</v>
      </c>
      <c r="I17" s="201">
        <f>'[2]30'!J19</f>
        <v>0</v>
      </c>
      <c r="J17" s="201">
        <f>'[2]30'!K19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0">
        <f>'[2]30'!B20</f>
        <v>42</v>
      </c>
      <c r="C18" s="201">
        <f>'[2]30'!C20</f>
        <v>30</v>
      </c>
      <c r="D18" s="201">
        <f>'[2]30'!D20</f>
        <v>0</v>
      </c>
      <c r="E18" s="201">
        <f>'[2]30'!E20</f>
        <v>0</v>
      </c>
      <c r="F18" s="15">
        <f t="shared" si="6"/>
        <v>72</v>
      </c>
      <c r="G18" s="200">
        <f>'[2]30'!H20</f>
        <v>34</v>
      </c>
      <c r="H18" s="201">
        <f>'[2]30'!I20</f>
        <v>0</v>
      </c>
      <c r="I18" s="201">
        <f>'[2]30'!J20</f>
        <v>0</v>
      </c>
      <c r="J18" s="201">
        <f>'[2]30'!K20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0">
        <f>'[2]30'!B21</f>
        <v>42</v>
      </c>
      <c r="C19" s="201">
        <f>'[2]30'!C21</f>
        <v>30</v>
      </c>
      <c r="D19" s="201">
        <f>'[2]30'!D21</f>
        <v>0</v>
      </c>
      <c r="E19" s="201">
        <f>'[2]30'!E21</f>
        <v>0</v>
      </c>
      <c r="F19" s="15">
        <f t="shared" si="6"/>
        <v>72</v>
      </c>
      <c r="G19" s="200">
        <f>'[2]30'!H21</f>
        <v>34</v>
      </c>
      <c r="H19" s="201">
        <f>'[2]30'!I21</f>
        <v>0</v>
      </c>
      <c r="I19" s="201">
        <f>'[2]30'!J21</f>
        <v>0</v>
      </c>
      <c r="J19" s="201">
        <f>'[2]30'!K21</f>
        <v>0</v>
      </c>
      <c r="K19" s="15">
        <f t="shared" si="3"/>
        <v>34</v>
      </c>
      <c r="L19" s="18">
        <f>frq!C19</f>
        <v>1</v>
      </c>
      <c r="M19" s="167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200">
        <f>'[2]30'!B22</f>
        <v>42</v>
      </c>
      <c r="C20" s="201">
        <f>'[2]30'!C22</f>
        <v>30</v>
      </c>
      <c r="D20" s="201">
        <f>'[2]30'!D22</f>
        <v>0</v>
      </c>
      <c r="E20" s="201">
        <f>'[2]30'!E22</f>
        <v>0</v>
      </c>
      <c r="F20" s="15">
        <f t="shared" si="6"/>
        <v>72</v>
      </c>
      <c r="G20" s="200">
        <f>'[2]30'!H22</f>
        <v>34</v>
      </c>
      <c r="H20" s="201">
        <f>'[2]30'!I22</f>
        <v>0</v>
      </c>
      <c r="I20" s="201">
        <f>'[2]30'!J22</f>
        <v>0</v>
      </c>
      <c r="J20" s="201">
        <f>'[2]30'!K22</f>
        <v>0</v>
      </c>
      <c r="K20" s="15">
        <f t="shared" si="3"/>
        <v>34</v>
      </c>
      <c r="L20" s="18">
        <f>frq!C20</f>
        <v>1</v>
      </c>
      <c r="M20" s="167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200">
        <f>'[2]30'!B23</f>
        <v>42</v>
      </c>
      <c r="C21" s="201">
        <f>'[2]30'!C23</f>
        <v>30</v>
      </c>
      <c r="D21" s="201">
        <f>'[2]30'!D23</f>
        <v>0</v>
      </c>
      <c r="E21" s="201">
        <f>'[2]30'!E23</f>
        <v>0</v>
      </c>
      <c r="F21" s="15">
        <f t="shared" si="6"/>
        <v>72</v>
      </c>
      <c r="G21" s="200">
        <f>'[2]30'!H23</f>
        <v>34</v>
      </c>
      <c r="H21" s="201">
        <f>'[2]30'!I23</f>
        <v>0</v>
      </c>
      <c r="I21" s="201">
        <f>'[2]30'!J23</f>
        <v>0</v>
      </c>
      <c r="J21" s="201">
        <f>'[2]30'!K23</f>
        <v>0</v>
      </c>
      <c r="K21" s="15">
        <f t="shared" si="3"/>
        <v>34</v>
      </c>
      <c r="L21" s="18">
        <f>frq!C21</f>
        <v>1</v>
      </c>
      <c r="M21" s="167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200">
        <f>'[2]30'!B24</f>
        <v>42</v>
      </c>
      <c r="C22" s="201">
        <f>'[2]30'!C24</f>
        <v>30</v>
      </c>
      <c r="D22" s="201">
        <f>'[2]30'!D24</f>
        <v>0</v>
      </c>
      <c r="E22" s="201">
        <f>'[2]30'!E24</f>
        <v>0</v>
      </c>
      <c r="F22" s="15">
        <f t="shared" si="6"/>
        <v>72</v>
      </c>
      <c r="G22" s="200">
        <f>'[2]30'!H24</f>
        <v>34</v>
      </c>
      <c r="H22" s="201">
        <f>'[2]30'!I24</f>
        <v>0</v>
      </c>
      <c r="I22" s="201">
        <f>'[2]30'!J24</f>
        <v>0</v>
      </c>
      <c r="J22" s="201">
        <f>'[2]30'!K24</f>
        <v>0</v>
      </c>
      <c r="K22" s="15">
        <f t="shared" si="3"/>
        <v>34</v>
      </c>
      <c r="L22" s="18">
        <f>frq!C22</f>
        <v>1</v>
      </c>
      <c r="M22" s="167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200">
        <f>'[2]30'!B25</f>
        <v>42</v>
      </c>
      <c r="C23" s="201">
        <f>'[2]30'!C25</f>
        <v>30</v>
      </c>
      <c r="D23" s="201">
        <f>'[2]30'!D25</f>
        <v>0</v>
      </c>
      <c r="E23" s="201">
        <f>'[2]30'!E25</f>
        <v>0</v>
      </c>
      <c r="F23" s="15">
        <f t="shared" si="6"/>
        <v>72</v>
      </c>
      <c r="G23" s="200">
        <f>'[2]30'!H25</f>
        <v>35</v>
      </c>
      <c r="H23" s="201">
        <f>'[2]30'!I25</f>
        <v>0</v>
      </c>
      <c r="I23" s="201">
        <f>'[2]30'!J25</f>
        <v>0</v>
      </c>
      <c r="J23" s="201">
        <f>'[2]30'!K25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'[2]30'!B26</f>
        <v>42</v>
      </c>
      <c r="C24" s="201">
        <f>'[2]30'!C26</f>
        <v>30</v>
      </c>
      <c r="D24" s="201">
        <f>'[2]30'!D26</f>
        <v>0</v>
      </c>
      <c r="E24" s="201">
        <f>'[2]30'!E26</f>
        <v>0</v>
      </c>
      <c r="F24" s="15">
        <f t="shared" si="6"/>
        <v>72</v>
      </c>
      <c r="G24" s="200">
        <f>'[2]30'!H26</f>
        <v>35</v>
      </c>
      <c r="H24" s="201">
        <f>'[2]30'!I26</f>
        <v>0</v>
      </c>
      <c r="I24" s="201">
        <f>'[2]30'!J26</f>
        <v>0</v>
      </c>
      <c r="J24" s="201">
        <f>'[2]30'!K26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0">
        <f>'[2]30'!B27</f>
        <v>42</v>
      </c>
      <c r="C25" s="201">
        <f>'[2]30'!C27</f>
        <v>30</v>
      </c>
      <c r="D25" s="201">
        <f>'[2]30'!D27</f>
        <v>0</v>
      </c>
      <c r="E25" s="201">
        <f>'[2]30'!E27</f>
        <v>0</v>
      </c>
      <c r="F25" s="15">
        <f t="shared" si="6"/>
        <v>72</v>
      </c>
      <c r="G25" s="200">
        <f>'[2]30'!H27</f>
        <v>35</v>
      </c>
      <c r="H25" s="201">
        <f>'[2]30'!I27</f>
        <v>0</v>
      </c>
      <c r="I25" s="201">
        <f>'[2]30'!J27</f>
        <v>0</v>
      </c>
      <c r="J25" s="201">
        <f>'[2]30'!K27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0">
        <f>'[2]30'!B28</f>
        <v>42</v>
      </c>
      <c r="C26" s="201">
        <f>'[2]30'!C28</f>
        <v>30</v>
      </c>
      <c r="D26" s="201">
        <f>'[2]30'!D28</f>
        <v>0</v>
      </c>
      <c r="E26" s="201">
        <f>'[2]30'!E28</f>
        <v>0</v>
      </c>
      <c r="F26" s="15">
        <f t="shared" si="6"/>
        <v>72</v>
      </c>
      <c r="G26" s="200">
        <f>'[2]30'!H28</f>
        <v>35</v>
      </c>
      <c r="H26" s="201">
        <f>'[2]30'!I28</f>
        <v>0</v>
      </c>
      <c r="I26" s="201">
        <f>'[2]30'!J28</f>
        <v>0</v>
      </c>
      <c r="J26" s="201">
        <f>'[2]30'!K28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0">
        <f>'[2]30'!B29</f>
        <v>42</v>
      </c>
      <c r="C27" s="201">
        <f>'[2]30'!C29</f>
        <v>30</v>
      </c>
      <c r="D27" s="201">
        <f>'[2]30'!D29</f>
        <v>0</v>
      </c>
      <c r="E27" s="201">
        <f>'[2]30'!E29</f>
        <v>0</v>
      </c>
      <c r="F27" s="15">
        <f t="shared" si="6"/>
        <v>72</v>
      </c>
      <c r="G27" s="200">
        <f>'[2]30'!H29</f>
        <v>35</v>
      </c>
      <c r="H27" s="201">
        <f>'[2]30'!I29</f>
        <v>0</v>
      </c>
      <c r="I27" s="201">
        <f>'[2]30'!J29</f>
        <v>0</v>
      </c>
      <c r="J27" s="201">
        <f>'[2]30'!K29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0">
        <f>'[2]30'!B30</f>
        <v>42</v>
      </c>
      <c r="C28" s="201">
        <f>'[2]30'!C30</f>
        <v>30</v>
      </c>
      <c r="D28" s="201">
        <f>'[2]30'!D30</f>
        <v>0</v>
      </c>
      <c r="E28" s="201">
        <f>'[2]30'!E30</f>
        <v>0</v>
      </c>
      <c r="F28" s="15">
        <f t="shared" si="6"/>
        <v>72</v>
      </c>
      <c r="G28" s="200">
        <f>'[2]30'!H30</f>
        <v>35</v>
      </c>
      <c r="H28" s="201">
        <f>'[2]30'!I30</f>
        <v>0</v>
      </c>
      <c r="I28" s="201">
        <f>'[2]30'!J30</f>
        <v>0</v>
      </c>
      <c r="J28" s="201">
        <f>'[2]30'!K30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0">
        <f>'[2]30'!B31</f>
        <v>42</v>
      </c>
      <c r="C29" s="201">
        <f>'[2]30'!C31</f>
        <v>30</v>
      </c>
      <c r="D29" s="201">
        <f>'[2]30'!D31</f>
        <v>0</v>
      </c>
      <c r="E29" s="201">
        <f>'[2]30'!E31</f>
        <v>0</v>
      </c>
      <c r="F29" s="15">
        <f t="shared" si="6"/>
        <v>72</v>
      </c>
      <c r="G29" s="200">
        <f>'[2]30'!H31</f>
        <v>35</v>
      </c>
      <c r="H29" s="201">
        <f>'[2]30'!I31</f>
        <v>0</v>
      </c>
      <c r="I29" s="201">
        <f>'[2]30'!J31</f>
        <v>0</v>
      </c>
      <c r="J29" s="201">
        <f>'[2]30'!K31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0">
        <f>'[2]30'!B32</f>
        <v>42</v>
      </c>
      <c r="C30" s="201">
        <f>'[2]30'!C32</f>
        <v>30</v>
      </c>
      <c r="D30" s="201">
        <f>'[2]30'!D32</f>
        <v>0</v>
      </c>
      <c r="E30" s="201">
        <f>'[2]30'!E32</f>
        <v>0</v>
      </c>
      <c r="F30" s="15">
        <f t="shared" si="6"/>
        <v>72</v>
      </c>
      <c r="G30" s="200">
        <f>'[2]30'!H32</f>
        <v>35</v>
      </c>
      <c r="H30" s="201">
        <f>'[2]30'!I32</f>
        <v>0</v>
      </c>
      <c r="I30" s="201">
        <f>'[2]30'!J32</f>
        <v>0</v>
      </c>
      <c r="J30" s="201">
        <f>'[2]30'!K32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0">
        <f>'[2]30'!B33</f>
        <v>42</v>
      </c>
      <c r="C31" s="201">
        <f>'[2]30'!C33</f>
        <v>30</v>
      </c>
      <c r="D31" s="201">
        <f>'[2]30'!D33</f>
        <v>0</v>
      </c>
      <c r="E31" s="201">
        <f>'[2]30'!E33</f>
        <v>0</v>
      </c>
      <c r="F31" s="15">
        <f t="shared" si="6"/>
        <v>72</v>
      </c>
      <c r="G31" s="200">
        <f>'[2]30'!H33</f>
        <v>35</v>
      </c>
      <c r="H31" s="201">
        <f>'[2]30'!I33</f>
        <v>0</v>
      </c>
      <c r="I31" s="201">
        <f>'[2]30'!J33</f>
        <v>0</v>
      </c>
      <c r="J31" s="201">
        <f>'[2]30'!K33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'[2]30'!B34</f>
        <v>42</v>
      </c>
      <c r="C32" s="201">
        <f>'[2]30'!C34</f>
        <v>30</v>
      </c>
      <c r="D32" s="201">
        <f>'[2]30'!D34</f>
        <v>0</v>
      </c>
      <c r="E32" s="201">
        <f>'[2]30'!E34</f>
        <v>0</v>
      </c>
      <c r="F32" s="15">
        <f t="shared" si="6"/>
        <v>72</v>
      </c>
      <c r="G32" s="200">
        <f>'[2]30'!H34</f>
        <v>35</v>
      </c>
      <c r="H32" s="201">
        <f>'[2]30'!I34</f>
        <v>0</v>
      </c>
      <c r="I32" s="201">
        <f>'[2]30'!J34</f>
        <v>0</v>
      </c>
      <c r="J32" s="201">
        <f>'[2]30'!K34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'[2]30'!B35</f>
        <v>42</v>
      </c>
      <c r="C33" s="201">
        <f>'[2]30'!C35</f>
        <v>30</v>
      </c>
      <c r="D33" s="201">
        <f>'[2]30'!D35</f>
        <v>0</v>
      </c>
      <c r="E33" s="201">
        <f>'[2]30'!E35</f>
        <v>0</v>
      </c>
      <c r="F33" s="15">
        <f t="shared" si="6"/>
        <v>72</v>
      </c>
      <c r="G33" s="200">
        <f>'[2]30'!H35</f>
        <v>35</v>
      </c>
      <c r="H33" s="201">
        <f>'[2]30'!I35</f>
        <v>0</v>
      </c>
      <c r="I33" s="201">
        <f>'[2]30'!J35</f>
        <v>0</v>
      </c>
      <c r="J33" s="201">
        <f>'[2]30'!K35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'[2]30'!B36</f>
        <v>42</v>
      </c>
      <c r="C34" s="201">
        <f>'[2]30'!C36</f>
        <v>30</v>
      </c>
      <c r="D34" s="201">
        <f>'[2]30'!D36</f>
        <v>0</v>
      </c>
      <c r="E34" s="201">
        <f>'[2]30'!E36</f>
        <v>0</v>
      </c>
      <c r="F34" s="15">
        <f t="shared" si="6"/>
        <v>72</v>
      </c>
      <c r="G34" s="200">
        <f>'[2]30'!H36</f>
        <v>35</v>
      </c>
      <c r="H34" s="201">
        <f>'[2]30'!I36</f>
        <v>0</v>
      </c>
      <c r="I34" s="201">
        <f>'[2]30'!J36</f>
        <v>0</v>
      </c>
      <c r="J34" s="201">
        <f>'[2]30'!K36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0">
        <f>'[2]30'!B37</f>
        <v>42</v>
      </c>
      <c r="C35" s="201">
        <f>'[2]30'!C37</f>
        <v>30</v>
      </c>
      <c r="D35" s="201">
        <f>'[2]30'!D37</f>
        <v>0</v>
      </c>
      <c r="E35" s="201">
        <f>'[2]30'!E37</f>
        <v>0</v>
      </c>
      <c r="F35" s="15">
        <f t="shared" si="6"/>
        <v>72</v>
      </c>
      <c r="G35" s="200">
        <f>'[2]30'!H37</f>
        <v>34</v>
      </c>
      <c r="H35" s="201">
        <f>'[2]30'!I37</f>
        <v>0</v>
      </c>
      <c r="I35" s="201">
        <f>'[2]30'!J37</f>
        <v>0</v>
      </c>
      <c r="J35" s="201">
        <f>'[2]30'!K37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00">
        <f>'[2]30'!B38</f>
        <v>42</v>
      </c>
      <c r="C36" s="201">
        <f>'[2]30'!C38</f>
        <v>30</v>
      </c>
      <c r="D36" s="201">
        <f>'[2]30'!D38</f>
        <v>0</v>
      </c>
      <c r="E36" s="201">
        <f>'[2]30'!E38</f>
        <v>0</v>
      </c>
      <c r="F36" s="15">
        <f t="shared" si="6"/>
        <v>72</v>
      </c>
      <c r="G36" s="200">
        <f>'[2]30'!H38</f>
        <v>34</v>
      </c>
      <c r="H36" s="201">
        <f>'[2]30'!I38</f>
        <v>0</v>
      </c>
      <c r="I36" s="201">
        <f>'[2]30'!J38</f>
        <v>0</v>
      </c>
      <c r="J36" s="201">
        <f>'[2]30'!K38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00">
        <f>'[2]30'!B39</f>
        <v>42</v>
      </c>
      <c r="C37" s="201">
        <f>'[2]30'!C39</f>
        <v>30</v>
      </c>
      <c r="D37" s="201">
        <f>'[2]30'!D39</f>
        <v>0</v>
      </c>
      <c r="E37" s="201">
        <f>'[2]30'!E39</f>
        <v>0</v>
      </c>
      <c r="F37" s="15">
        <f t="shared" si="6"/>
        <v>72</v>
      </c>
      <c r="G37" s="200">
        <f>'[2]30'!H39</f>
        <v>35</v>
      </c>
      <c r="H37" s="201">
        <f>'[2]30'!I39</f>
        <v>0</v>
      </c>
      <c r="I37" s="201">
        <f>'[2]30'!J39</f>
        <v>0</v>
      </c>
      <c r="J37" s="201">
        <f>'[2]30'!K39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'[2]30'!B40</f>
        <v>42</v>
      </c>
      <c r="C38" s="201">
        <f>'[2]30'!C40</f>
        <v>30</v>
      </c>
      <c r="D38" s="201">
        <f>'[2]30'!D40</f>
        <v>0</v>
      </c>
      <c r="E38" s="201">
        <f>'[2]30'!E40</f>
        <v>0</v>
      </c>
      <c r="F38" s="15">
        <f t="shared" si="6"/>
        <v>72</v>
      </c>
      <c r="G38" s="200">
        <f>'[2]30'!H40</f>
        <v>35</v>
      </c>
      <c r="H38" s="201">
        <f>'[2]30'!I40</f>
        <v>0</v>
      </c>
      <c r="I38" s="201">
        <f>'[2]30'!J40</f>
        <v>0</v>
      </c>
      <c r="J38" s="201">
        <f>'[2]30'!K40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0">
        <f>'[2]30'!B41</f>
        <v>42</v>
      </c>
      <c r="C39" s="201">
        <f>'[2]30'!C41</f>
        <v>30</v>
      </c>
      <c r="D39" s="201">
        <f>'[2]30'!D41</f>
        <v>0</v>
      </c>
      <c r="E39" s="201">
        <f>'[2]30'!E41</f>
        <v>0</v>
      </c>
      <c r="F39" s="15">
        <f t="shared" si="6"/>
        <v>72</v>
      </c>
      <c r="G39" s="200">
        <f>'[2]30'!H41</f>
        <v>35</v>
      </c>
      <c r="H39" s="201">
        <f>'[2]30'!I41</f>
        <v>0</v>
      </c>
      <c r="I39" s="201">
        <f>'[2]30'!J41</f>
        <v>0</v>
      </c>
      <c r="J39" s="201">
        <f>'[2]30'!K41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0">
        <f>'[2]30'!B42</f>
        <v>42</v>
      </c>
      <c r="C40" s="201">
        <f>'[2]30'!C42</f>
        <v>30</v>
      </c>
      <c r="D40" s="201">
        <f>'[2]30'!D42</f>
        <v>0</v>
      </c>
      <c r="E40" s="201">
        <f>'[2]30'!E42</f>
        <v>0</v>
      </c>
      <c r="F40" s="15">
        <f t="shared" si="6"/>
        <v>72</v>
      </c>
      <c r="G40" s="200">
        <f>'[2]30'!H42</f>
        <v>35</v>
      </c>
      <c r="H40" s="201">
        <f>'[2]30'!I42</f>
        <v>0</v>
      </c>
      <c r="I40" s="201">
        <f>'[2]30'!J42</f>
        <v>0</v>
      </c>
      <c r="J40" s="201">
        <f>'[2]30'!K42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0">
        <f>'[2]30'!B43</f>
        <v>42</v>
      </c>
      <c r="C41" s="201">
        <f>'[2]30'!C43</f>
        <v>30</v>
      </c>
      <c r="D41" s="201">
        <f>'[2]30'!D43</f>
        <v>0</v>
      </c>
      <c r="E41" s="201">
        <f>'[2]30'!E43</f>
        <v>0</v>
      </c>
      <c r="F41" s="15">
        <f t="shared" si="6"/>
        <v>72</v>
      </c>
      <c r="G41" s="200">
        <f>'[2]30'!H43</f>
        <v>35</v>
      </c>
      <c r="H41" s="201">
        <f>'[2]30'!I43</f>
        <v>0</v>
      </c>
      <c r="I41" s="201">
        <f>'[2]30'!J43</f>
        <v>0</v>
      </c>
      <c r="J41" s="201">
        <f>'[2]30'!K43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0">
        <f>'[2]30'!B44</f>
        <v>42</v>
      </c>
      <c r="C42" s="201">
        <f>'[2]30'!C44</f>
        <v>30</v>
      </c>
      <c r="D42" s="201">
        <f>'[2]30'!D44</f>
        <v>0</v>
      </c>
      <c r="E42" s="201">
        <f>'[2]30'!E44</f>
        <v>0</v>
      </c>
      <c r="F42" s="15">
        <f t="shared" si="6"/>
        <v>72</v>
      </c>
      <c r="G42" s="200">
        <f>'[2]30'!H44</f>
        <v>35</v>
      </c>
      <c r="H42" s="201">
        <f>'[2]30'!I44</f>
        <v>0</v>
      </c>
      <c r="I42" s="201">
        <f>'[2]30'!J44</f>
        <v>0</v>
      </c>
      <c r="J42" s="201">
        <f>'[2]30'!K44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0">
        <f>'[2]30'!B45</f>
        <v>42</v>
      </c>
      <c r="C43" s="201">
        <f>'[2]30'!C45</f>
        <v>30</v>
      </c>
      <c r="D43" s="201">
        <f>'[2]30'!D45</f>
        <v>0</v>
      </c>
      <c r="E43" s="201">
        <f>'[2]30'!E45</f>
        <v>0</v>
      </c>
      <c r="F43" s="15">
        <f t="shared" si="6"/>
        <v>72</v>
      </c>
      <c r="G43" s="200">
        <f>'[2]30'!H45</f>
        <v>36</v>
      </c>
      <c r="H43" s="201">
        <f>'[2]30'!I45</f>
        <v>0</v>
      </c>
      <c r="I43" s="201">
        <f>'[2]30'!J45</f>
        <v>0</v>
      </c>
      <c r="J43" s="201">
        <f>'[2]30'!K45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0">
        <f>'[2]30'!B46</f>
        <v>42</v>
      </c>
      <c r="C44" s="201">
        <f>'[2]30'!C46</f>
        <v>30</v>
      </c>
      <c r="D44" s="201">
        <f>'[2]30'!D46</f>
        <v>0</v>
      </c>
      <c r="E44" s="201">
        <f>'[2]30'!E46</f>
        <v>0</v>
      </c>
      <c r="F44" s="15">
        <f t="shared" si="6"/>
        <v>72</v>
      </c>
      <c r="G44" s="200">
        <f>'[2]30'!H46</f>
        <v>36</v>
      </c>
      <c r="H44" s="201">
        <f>'[2]30'!I46</f>
        <v>0</v>
      </c>
      <c r="I44" s="201">
        <f>'[2]30'!J46</f>
        <v>0</v>
      </c>
      <c r="J44" s="201">
        <f>'[2]30'!K46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0">
        <f>'[2]30'!B47</f>
        <v>42</v>
      </c>
      <c r="C45" s="201">
        <f>'[2]30'!C47</f>
        <v>30</v>
      </c>
      <c r="D45" s="201">
        <f>'[2]30'!D47</f>
        <v>0</v>
      </c>
      <c r="E45" s="201">
        <f>'[2]30'!E47</f>
        <v>0</v>
      </c>
      <c r="F45" s="15">
        <f t="shared" si="6"/>
        <v>72</v>
      </c>
      <c r="G45" s="200">
        <f>'[2]30'!H47</f>
        <v>36</v>
      </c>
      <c r="H45" s="201">
        <f>'[2]30'!I47</f>
        <v>0</v>
      </c>
      <c r="I45" s="201">
        <f>'[2]30'!J47</f>
        <v>0</v>
      </c>
      <c r="J45" s="201">
        <f>'[2]30'!K47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0">
        <f>'[2]30'!B48</f>
        <v>42</v>
      </c>
      <c r="C46" s="201">
        <f>'[2]30'!C48</f>
        <v>30</v>
      </c>
      <c r="D46" s="201">
        <f>'[2]30'!D48</f>
        <v>0</v>
      </c>
      <c r="E46" s="201">
        <f>'[2]30'!E48</f>
        <v>0</v>
      </c>
      <c r="F46" s="15">
        <f t="shared" si="6"/>
        <v>72</v>
      </c>
      <c r="G46" s="200">
        <f>'[2]30'!H48</f>
        <v>37</v>
      </c>
      <c r="H46" s="201">
        <f>'[2]30'!I48</f>
        <v>0</v>
      </c>
      <c r="I46" s="201">
        <f>'[2]30'!J48</f>
        <v>0</v>
      </c>
      <c r="J46" s="201">
        <f>'[2]30'!K48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0">
        <f>'[2]30'!B49</f>
        <v>42</v>
      </c>
      <c r="C47" s="201">
        <f>'[2]30'!C49</f>
        <v>30</v>
      </c>
      <c r="D47" s="201">
        <f>'[2]30'!D49</f>
        <v>0</v>
      </c>
      <c r="E47" s="201">
        <f>'[2]30'!E49</f>
        <v>0</v>
      </c>
      <c r="F47" s="15">
        <f t="shared" si="6"/>
        <v>72</v>
      </c>
      <c r="G47" s="200">
        <f>'[2]30'!H49</f>
        <v>37</v>
      </c>
      <c r="H47" s="201">
        <f>'[2]30'!I49</f>
        <v>0</v>
      </c>
      <c r="I47" s="201">
        <f>'[2]30'!J49</f>
        <v>0</v>
      </c>
      <c r="J47" s="201">
        <f>'[2]30'!K49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0">
        <f>'[2]30'!B50</f>
        <v>42</v>
      </c>
      <c r="C48" s="201">
        <f>'[2]30'!C50</f>
        <v>30</v>
      </c>
      <c r="D48" s="201">
        <f>'[2]30'!D50</f>
        <v>0</v>
      </c>
      <c r="E48" s="201">
        <f>'[2]30'!E50</f>
        <v>0</v>
      </c>
      <c r="F48" s="15">
        <f t="shared" si="6"/>
        <v>72</v>
      </c>
      <c r="G48" s="200">
        <f>'[2]30'!H50</f>
        <v>37</v>
      </c>
      <c r="H48" s="201">
        <f>'[2]30'!I50</f>
        <v>0</v>
      </c>
      <c r="I48" s="201">
        <f>'[2]30'!J50</f>
        <v>0</v>
      </c>
      <c r="J48" s="201">
        <f>'[2]30'!K50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0">
        <f>'[2]30'!B51</f>
        <v>42</v>
      </c>
      <c r="C49" s="201">
        <f>'[2]30'!C51</f>
        <v>30</v>
      </c>
      <c r="D49" s="201">
        <f>'[2]30'!D51</f>
        <v>0</v>
      </c>
      <c r="E49" s="201">
        <f>'[2]30'!E51</f>
        <v>0</v>
      </c>
      <c r="F49" s="15">
        <f t="shared" si="6"/>
        <v>72</v>
      </c>
      <c r="G49" s="200">
        <f>'[2]30'!H51</f>
        <v>37</v>
      </c>
      <c r="H49" s="201">
        <f>'[2]30'!I51</f>
        <v>0</v>
      </c>
      <c r="I49" s="201">
        <f>'[2]30'!J51</f>
        <v>0</v>
      </c>
      <c r="J49" s="201">
        <f>'[2]30'!K51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0">
        <f>'[2]30'!B52</f>
        <v>42</v>
      </c>
      <c r="C50" s="201">
        <f>'[2]30'!C52</f>
        <v>30</v>
      </c>
      <c r="D50" s="201">
        <f>'[2]30'!D52</f>
        <v>0</v>
      </c>
      <c r="E50" s="201">
        <f>'[2]30'!E52</f>
        <v>0</v>
      </c>
      <c r="F50" s="15">
        <f t="shared" si="6"/>
        <v>72</v>
      </c>
      <c r="G50" s="200">
        <f>'[2]30'!H52</f>
        <v>37</v>
      </c>
      <c r="H50" s="201">
        <f>'[2]30'!I52</f>
        <v>0</v>
      </c>
      <c r="I50" s="201">
        <f>'[2]30'!J52</f>
        <v>0</v>
      </c>
      <c r="J50" s="201">
        <f>'[2]30'!K52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0">
        <f>'[2]30'!B53</f>
        <v>42</v>
      </c>
      <c r="C51" s="201">
        <f>'[2]30'!C53</f>
        <v>30</v>
      </c>
      <c r="D51" s="201">
        <f>'[2]30'!D53</f>
        <v>0</v>
      </c>
      <c r="E51" s="201">
        <f>'[2]30'!E53</f>
        <v>0</v>
      </c>
      <c r="F51" s="15">
        <f t="shared" si="6"/>
        <v>72</v>
      </c>
      <c r="G51" s="200">
        <f>'[2]30'!H53</f>
        <v>37</v>
      </c>
      <c r="H51" s="201">
        <f>'[2]30'!I53</f>
        <v>0</v>
      </c>
      <c r="I51" s="201">
        <f>'[2]30'!J53</f>
        <v>0</v>
      </c>
      <c r="J51" s="201">
        <f>'[2]30'!K53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0">
        <f>'[2]30'!B54</f>
        <v>42</v>
      </c>
      <c r="C52" s="201">
        <f>'[2]30'!C54</f>
        <v>30</v>
      </c>
      <c r="D52" s="201">
        <f>'[2]30'!D54</f>
        <v>0</v>
      </c>
      <c r="E52" s="201">
        <f>'[2]30'!E54</f>
        <v>0</v>
      </c>
      <c r="F52" s="15">
        <f t="shared" si="6"/>
        <v>72</v>
      </c>
      <c r="G52" s="200">
        <f>'[2]30'!H54</f>
        <v>37</v>
      </c>
      <c r="H52" s="201">
        <f>'[2]30'!I54</f>
        <v>0</v>
      </c>
      <c r="I52" s="201">
        <f>'[2]30'!J54</f>
        <v>0</v>
      </c>
      <c r="J52" s="201">
        <f>'[2]30'!K54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0">
        <f>'[2]30'!B55</f>
        <v>42</v>
      </c>
      <c r="C53" s="201">
        <f>'[2]30'!C55</f>
        <v>30</v>
      </c>
      <c r="D53" s="201">
        <f>'[2]30'!D55</f>
        <v>0</v>
      </c>
      <c r="E53" s="201">
        <f>'[2]30'!E55</f>
        <v>0</v>
      </c>
      <c r="F53" s="15">
        <f t="shared" si="6"/>
        <v>72</v>
      </c>
      <c r="G53" s="200">
        <f>'[2]30'!H55</f>
        <v>37</v>
      </c>
      <c r="H53" s="201">
        <f>'[2]30'!I55</f>
        <v>0</v>
      </c>
      <c r="I53" s="201">
        <f>'[2]30'!J55</f>
        <v>0</v>
      </c>
      <c r="J53" s="201">
        <f>'[2]30'!K55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0">
        <f>'[2]30'!B56</f>
        <v>42</v>
      </c>
      <c r="C54" s="201">
        <f>'[2]30'!C56</f>
        <v>30</v>
      </c>
      <c r="D54" s="201">
        <f>'[2]30'!D56</f>
        <v>0</v>
      </c>
      <c r="E54" s="201">
        <f>'[2]30'!E56</f>
        <v>0</v>
      </c>
      <c r="F54" s="15">
        <f t="shared" si="6"/>
        <v>72</v>
      </c>
      <c r="G54" s="200">
        <f>'[2]30'!H56</f>
        <v>37</v>
      </c>
      <c r="H54" s="201">
        <f>'[2]30'!I56</f>
        <v>0</v>
      </c>
      <c r="I54" s="201">
        <f>'[2]30'!J56</f>
        <v>0</v>
      </c>
      <c r="J54" s="201">
        <f>'[2]30'!K56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0">
        <f>'[2]30'!B57</f>
        <v>42</v>
      </c>
      <c r="C55" s="201">
        <f>'[2]30'!C57</f>
        <v>30</v>
      </c>
      <c r="D55" s="201">
        <f>'[2]30'!D57</f>
        <v>0</v>
      </c>
      <c r="E55" s="201">
        <f>'[2]30'!E57</f>
        <v>0</v>
      </c>
      <c r="F55" s="15">
        <f t="shared" si="6"/>
        <v>72</v>
      </c>
      <c r="G55" s="200">
        <f>'[2]30'!H57</f>
        <v>0</v>
      </c>
      <c r="H55" s="201">
        <f>'[2]30'!I57</f>
        <v>0</v>
      </c>
      <c r="I55" s="201">
        <f>'[2]30'!J57</f>
        <v>0</v>
      </c>
      <c r="J55" s="201">
        <f>'[2]30'!K57</f>
        <v>0</v>
      </c>
      <c r="K55" s="15">
        <f t="shared" si="3"/>
        <v>0</v>
      </c>
      <c r="L55" s="18">
        <f>frq!C55</f>
        <v>1</v>
      </c>
      <c r="M55" s="167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200">
        <f>'[2]30'!B58</f>
        <v>42</v>
      </c>
      <c r="C56" s="201">
        <f>'[2]30'!C58</f>
        <v>30</v>
      </c>
      <c r="D56" s="201">
        <f>'[2]30'!D58</f>
        <v>0</v>
      </c>
      <c r="E56" s="201">
        <f>'[2]30'!E58</f>
        <v>0</v>
      </c>
      <c r="F56" s="15">
        <f t="shared" si="6"/>
        <v>72</v>
      </c>
      <c r="G56" s="200">
        <f>'[2]30'!H58</f>
        <v>0</v>
      </c>
      <c r="H56" s="201">
        <f>'[2]30'!I58</f>
        <v>28</v>
      </c>
      <c r="I56" s="201">
        <f>'[2]30'!J58</f>
        <v>0</v>
      </c>
      <c r="J56" s="201">
        <f>'[2]30'!K58</f>
        <v>0</v>
      </c>
      <c r="K56" s="15">
        <f t="shared" si="3"/>
        <v>28</v>
      </c>
      <c r="L56" s="18">
        <f>frq!C56</f>
        <v>1</v>
      </c>
      <c r="M56" s="167">
        <f t="shared" si="4"/>
        <v>-0.7</v>
      </c>
      <c r="N56" s="16">
        <f t="shared" si="7"/>
        <v>28</v>
      </c>
      <c r="O56" s="16">
        <f t="shared" si="8"/>
        <v>0</v>
      </c>
      <c r="P56" s="16">
        <f t="shared" si="9"/>
        <v>0</v>
      </c>
      <c r="Q56" s="17">
        <f t="shared" si="5"/>
        <v>27.3</v>
      </c>
      <c r="R56" s="18">
        <v>0.7</v>
      </c>
    </row>
    <row r="57" spans="1:18">
      <c r="A57" s="8" t="s">
        <v>99</v>
      </c>
      <c r="B57" s="200">
        <f>'[2]30'!B59</f>
        <v>42</v>
      </c>
      <c r="C57" s="201">
        <f>'[2]30'!C59</f>
        <v>30</v>
      </c>
      <c r="D57" s="201">
        <f>'[2]30'!D59</f>
        <v>0</v>
      </c>
      <c r="E57" s="201">
        <f>'[2]30'!E59</f>
        <v>0</v>
      </c>
      <c r="F57" s="15">
        <f t="shared" si="6"/>
        <v>72</v>
      </c>
      <c r="G57" s="200">
        <f>'[2]30'!H59</f>
        <v>0</v>
      </c>
      <c r="H57" s="201">
        <f>'[2]30'!I59</f>
        <v>28</v>
      </c>
      <c r="I57" s="201">
        <f>'[2]30'!J59</f>
        <v>0</v>
      </c>
      <c r="J57" s="201">
        <f>'[2]30'!K59</f>
        <v>0</v>
      </c>
      <c r="K57" s="15">
        <f t="shared" si="3"/>
        <v>28</v>
      </c>
      <c r="L57" s="18">
        <f>frq!C57</f>
        <v>1</v>
      </c>
      <c r="M57" s="167">
        <f t="shared" si="4"/>
        <v>-0.7</v>
      </c>
      <c r="N57" s="16">
        <f t="shared" si="7"/>
        <v>28</v>
      </c>
      <c r="O57" s="16">
        <f t="shared" si="8"/>
        <v>0</v>
      </c>
      <c r="P57" s="16">
        <f t="shared" si="9"/>
        <v>0</v>
      </c>
      <c r="Q57" s="17">
        <f t="shared" si="5"/>
        <v>27.3</v>
      </c>
      <c r="R57" s="18">
        <v>0.7</v>
      </c>
    </row>
    <row r="58" spans="1:18">
      <c r="A58" s="8" t="s">
        <v>100</v>
      </c>
      <c r="B58" s="200">
        <f>'[2]30'!B60</f>
        <v>42</v>
      </c>
      <c r="C58" s="201">
        <f>'[2]30'!C60</f>
        <v>30</v>
      </c>
      <c r="D58" s="201">
        <f>'[2]30'!D60</f>
        <v>0</v>
      </c>
      <c r="E58" s="201">
        <f>'[2]30'!E60</f>
        <v>0</v>
      </c>
      <c r="F58" s="15">
        <f t="shared" si="6"/>
        <v>72</v>
      </c>
      <c r="G58" s="200">
        <f>'[2]30'!H60</f>
        <v>0</v>
      </c>
      <c r="H58" s="201">
        <f>'[2]30'!I60</f>
        <v>28</v>
      </c>
      <c r="I58" s="201">
        <f>'[2]30'!J60</f>
        <v>0</v>
      </c>
      <c r="J58" s="201">
        <f>'[2]30'!K60</f>
        <v>0</v>
      </c>
      <c r="K58" s="15">
        <f t="shared" si="3"/>
        <v>28</v>
      </c>
      <c r="L58" s="18">
        <f>frq!C58</f>
        <v>1</v>
      </c>
      <c r="M58" s="167">
        <f t="shared" si="4"/>
        <v>-0.7</v>
      </c>
      <c r="N58" s="16">
        <f t="shared" si="7"/>
        <v>28</v>
      </c>
      <c r="O58" s="16">
        <f t="shared" si="8"/>
        <v>0</v>
      </c>
      <c r="P58" s="16">
        <f t="shared" si="9"/>
        <v>0</v>
      </c>
      <c r="Q58" s="17">
        <f t="shared" si="5"/>
        <v>27.3</v>
      </c>
      <c r="R58" s="18">
        <v>0.7</v>
      </c>
    </row>
    <row r="59" spans="1:18">
      <c r="A59" s="8" t="s">
        <v>101</v>
      </c>
      <c r="B59" s="200">
        <f>'[2]30'!B61</f>
        <v>42</v>
      </c>
      <c r="C59" s="201">
        <f>'[2]30'!C61</f>
        <v>30</v>
      </c>
      <c r="D59" s="201">
        <f>'[2]30'!D61</f>
        <v>0</v>
      </c>
      <c r="E59" s="201">
        <f>'[2]30'!E61</f>
        <v>0</v>
      </c>
      <c r="F59" s="15">
        <f t="shared" si="6"/>
        <v>72</v>
      </c>
      <c r="G59" s="200">
        <f>'[2]30'!H61</f>
        <v>0</v>
      </c>
      <c r="H59" s="201">
        <f>'[2]30'!I61</f>
        <v>28</v>
      </c>
      <c r="I59" s="201">
        <f>'[2]30'!J61</f>
        <v>0</v>
      </c>
      <c r="J59" s="201">
        <f>'[2]30'!K61</f>
        <v>0</v>
      </c>
      <c r="K59" s="15">
        <f t="shared" si="3"/>
        <v>28</v>
      </c>
      <c r="L59" s="18">
        <f>frq!C59</f>
        <v>1</v>
      </c>
      <c r="M59" s="167">
        <f t="shared" si="4"/>
        <v>-0.7</v>
      </c>
      <c r="N59" s="16">
        <f t="shared" si="7"/>
        <v>28</v>
      </c>
      <c r="O59" s="16">
        <f t="shared" si="8"/>
        <v>0</v>
      </c>
      <c r="P59" s="16">
        <f t="shared" si="9"/>
        <v>0</v>
      </c>
      <c r="Q59" s="17">
        <f t="shared" si="5"/>
        <v>27.3</v>
      </c>
      <c r="R59" s="18">
        <v>0.7</v>
      </c>
    </row>
    <row r="60" spans="1:18">
      <c r="A60" s="8" t="s">
        <v>102</v>
      </c>
      <c r="B60" s="200">
        <f>'[2]30'!B62</f>
        <v>42</v>
      </c>
      <c r="C60" s="201">
        <f>'[2]30'!C62</f>
        <v>30</v>
      </c>
      <c r="D60" s="201">
        <f>'[2]30'!D62</f>
        <v>0</v>
      </c>
      <c r="E60" s="201">
        <f>'[2]30'!E62</f>
        <v>0</v>
      </c>
      <c r="F60" s="15">
        <f t="shared" si="6"/>
        <v>72</v>
      </c>
      <c r="G60" s="200">
        <f>'[2]30'!H62</f>
        <v>35</v>
      </c>
      <c r="H60" s="201">
        <f>'[2]30'!I62</f>
        <v>0</v>
      </c>
      <c r="I60" s="201">
        <f>'[2]30'!J62</f>
        <v>0</v>
      </c>
      <c r="J60" s="201">
        <f>'[2]30'!K62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0">
        <f>'[2]30'!B63</f>
        <v>42</v>
      </c>
      <c r="C61" s="201">
        <f>'[2]30'!C63</f>
        <v>30</v>
      </c>
      <c r="D61" s="201">
        <f>'[2]30'!D63</f>
        <v>0</v>
      </c>
      <c r="E61" s="201">
        <f>'[2]30'!E63</f>
        <v>0</v>
      </c>
      <c r="F61" s="15">
        <f t="shared" si="6"/>
        <v>72</v>
      </c>
      <c r="G61" s="200">
        <f>'[2]30'!H63</f>
        <v>35</v>
      </c>
      <c r="H61" s="201">
        <f>'[2]30'!I63</f>
        <v>0</v>
      </c>
      <c r="I61" s="201">
        <f>'[2]30'!J63</f>
        <v>0</v>
      </c>
      <c r="J61" s="201">
        <f>'[2]30'!K63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0">
        <f>'[2]30'!B64</f>
        <v>42</v>
      </c>
      <c r="C62" s="201">
        <f>'[2]30'!C64</f>
        <v>30</v>
      </c>
      <c r="D62" s="201">
        <f>'[2]30'!D64</f>
        <v>0</v>
      </c>
      <c r="E62" s="201">
        <f>'[2]30'!E64</f>
        <v>0</v>
      </c>
      <c r="F62" s="15">
        <f t="shared" si="6"/>
        <v>72</v>
      </c>
      <c r="G62" s="200">
        <f>'[2]30'!H64</f>
        <v>35</v>
      </c>
      <c r="H62" s="201">
        <f>'[2]30'!I64</f>
        <v>0</v>
      </c>
      <c r="I62" s="201">
        <f>'[2]30'!J64</f>
        <v>0</v>
      </c>
      <c r="J62" s="201">
        <f>'[2]30'!K64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0">
        <f>'[2]30'!B65</f>
        <v>42</v>
      </c>
      <c r="C63" s="201">
        <f>'[2]30'!C65</f>
        <v>30</v>
      </c>
      <c r="D63" s="201">
        <f>'[2]30'!D65</f>
        <v>0</v>
      </c>
      <c r="E63" s="201">
        <f>'[2]30'!E65</f>
        <v>0</v>
      </c>
      <c r="F63" s="15">
        <f t="shared" si="6"/>
        <v>72</v>
      </c>
      <c r="G63" s="200">
        <f>'[2]30'!H65</f>
        <v>36</v>
      </c>
      <c r="H63" s="201">
        <f>'[2]30'!I65</f>
        <v>0</v>
      </c>
      <c r="I63" s="201">
        <f>'[2]30'!J65</f>
        <v>0</v>
      </c>
      <c r="J63" s="201">
        <f>'[2]30'!K65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0">
        <f>'[2]30'!B66</f>
        <v>42</v>
      </c>
      <c r="C64" s="201">
        <f>'[2]30'!C66</f>
        <v>30</v>
      </c>
      <c r="D64" s="201">
        <f>'[2]30'!D66</f>
        <v>0</v>
      </c>
      <c r="E64" s="201">
        <f>'[2]30'!E66</f>
        <v>0</v>
      </c>
      <c r="F64" s="15">
        <f t="shared" si="6"/>
        <v>72</v>
      </c>
      <c r="G64" s="200">
        <f>'[2]30'!H66</f>
        <v>36</v>
      </c>
      <c r="H64" s="201">
        <f>'[2]30'!I66</f>
        <v>0</v>
      </c>
      <c r="I64" s="201">
        <f>'[2]30'!J66</f>
        <v>0</v>
      </c>
      <c r="J64" s="201">
        <f>'[2]30'!K66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0">
        <f>'[2]30'!B67</f>
        <v>42</v>
      </c>
      <c r="C65" s="201">
        <f>'[2]30'!C67</f>
        <v>30</v>
      </c>
      <c r="D65" s="201">
        <f>'[2]30'!D67</f>
        <v>0</v>
      </c>
      <c r="E65" s="201">
        <f>'[2]30'!E67</f>
        <v>0</v>
      </c>
      <c r="F65" s="15">
        <f t="shared" si="6"/>
        <v>72</v>
      </c>
      <c r="G65" s="200">
        <f>'[2]30'!H67</f>
        <v>36</v>
      </c>
      <c r="H65" s="201">
        <f>'[2]30'!I67</f>
        <v>0</v>
      </c>
      <c r="I65" s="201">
        <f>'[2]30'!J67</f>
        <v>0</v>
      </c>
      <c r="J65" s="201">
        <f>'[2]30'!K67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0">
        <f>'[2]30'!B68</f>
        <v>84</v>
      </c>
      <c r="C66" s="201">
        <f>'[2]30'!C68</f>
        <v>0</v>
      </c>
      <c r="D66" s="201">
        <f>'[2]30'!D68</f>
        <v>0</v>
      </c>
      <c r="E66" s="201">
        <f>'[2]30'!E68</f>
        <v>0</v>
      </c>
      <c r="F66" s="15">
        <f t="shared" si="6"/>
        <v>84</v>
      </c>
      <c r="G66" s="200">
        <f>'[2]30'!H68</f>
        <v>36</v>
      </c>
      <c r="H66" s="201">
        <f>'[2]30'!I68</f>
        <v>0</v>
      </c>
      <c r="I66" s="201">
        <f>'[2]30'!J68</f>
        <v>0</v>
      </c>
      <c r="J66" s="201">
        <f>'[2]30'!K68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0">
        <f>'[2]30'!B69</f>
        <v>84</v>
      </c>
      <c r="C67" s="201">
        <f>'[2]30'!C69</f>
        <v>0</v>
      </c>
      <c r="D67" s="201">
        <f>'[2]30'!D69</f>
        <v>0</v>
      </c>
      <c r="E67" s="201">
        <f>'[2]30'!E69</f>
        <v>0</v>
      </c>
      <c r="F67" s="15">
        <f t="shared" si="6"/>
        <v>84</v>
      </c>
      <c r="G67" s="200">
        <f>'[2]30'!H69</f>
        <v>36</v>
      </c>
      <c r="H67" s="201">
        <f>'[2]30'!I69</f>
        <v>0</v>
      </c>
      <c r="I67" s="201">
        <f>'[2]30'!J69</f>
        <v>0</v>
      </c>
      <c r="J67" s="201">
        <f>'[2]30'!K69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0">
        <f>'[2]30'!B70</f>
        <v>84</v>
      </c>
      <c r="C68" s="201">
        <f>'[2]30'!C70</f>
        <v>0</v>
      </c>
      <c r="D68" s="201">
        <f>'[2]30'!D70</f>
        <v>0</v>
      </c>
      <c r="E68" s="201">
        <f>'[2]30'!E70</f>
        <v>0</v>
      </c>
      <c r="F68" s="15">
        <f t="shared" si="6"/>
        <v>84</v>
      </c>
      <c r="G68" s="200">
        <f>'[2]30'!H70</f>
        <v>36</v>
      </c>
      <c r="H68" s="201">
        <f>'[2]30'!I70</f>
        <v>0</v>
      </c>
      <c r="I68" s="201">
        <f>'[2]30'!J70</f>
        <v>0</v>
      </c>
      <c r="J68" s="201">
        <f>'[2]30'!K70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0">
        <f>'[2]30'!B71</f>
        <v>84</v>
      </c>
      <c r="C69" s="201">
        <f>'[2]30'!C71</f>
        <v>0</v>
      </c>
      <c r="D69" s="201">
        <f>'[2]30'!D71</f>
        <v>0</v>
      </c>
      <c r="E69" s="201">
        <f>'[2]30'!E71</f>
        <v>0</v>
      </c>
      <c r="F69" s="15">
        <f t="shared" ref="F69:F98" si="16">SUM(B69:E69)</f>
        <v>84</v>
      </c>
      <c r="G69" s="200">
        <f>'[2]30'!H71</f>
        <v>36</v>
      </c>
      <c r="H69" s="201">
        <f>'[2]30'!I71</f>
        <v>0</v>
      </c>
      <c r="I69" s="201">
        <f>'[2]30'!J71</f>
        <v>0</v>
      </c>
      <c r="J69" s="201">
        <f>'[2]30'!K71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0">
        <f>'[2]30'!B72</f>
        <v>84</v>
      </c>
      <c r="C70" s="201">
        <f>'[2]30'!C72</f>
        <v>0</v>
      </c>
      <c r="D70" s="201">
        <f>'[2]30'!D72</f>
        <v>0</v>
      </c>
      <c r="E70" s="201">
        <f>'[2]30'!E72</f>
        <v>0</v>
      </c>
      <c r="F70" s="15">
        <f t="shared" si="16"/>
        <v>84</v>
      </c>
      <c r="G70" s="200">
        <f>'[2]30'!H72</f>
        <v>36</v>
      </c>
      <c r="H70" s="201">
        <f>'[2]30'!I72</f>
        <v>0</v>
      </c>
      <c r="I70" s="201">
        <f>'[2]30'!J72</f>
        <v>0</v>
      </c>
      <c r="J70" s="201">
        <f>'[2]30'!K72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0">
        <f>'[2]30'!B73</f>
        <v>84</v>
      </c>
      <c r="C71" s="201">
        <f>'[2]30'!C73</f>
        <v>0</v>
      </c>
      <c r="D71" s="201">
        <f>'[2]30'!D73</f>
        <v>0</v>
      </c>
      <c r="E71" s="201">
        <f>'[2]30'!E73</f>
        <v>0</v>
      </c>
      <c r="F71" s="15">
        <f t="shared" si="16"/>
        <v>84</v>
      </c>
      <c r="G71" s="200">
        <f>'[2]30'!H73</f>
        <v>36</v>
      </c>
      <c r="H71" s="201">
        <f>'[2]30'!I73</f>
        <v>0</v>
      </c>
      <c r="I71" s="201">
        <f>'[2]30'!J73</f>
        <v>0</v>
      </c>
      <c r="J71" s="201">
        <f>'[2]30'!K73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0">
        <f>'[2]30'!B74</f>
        <v>84</v>
      </c>
      <c r="C72" s="201">
        <f>'[2]30'!C74</f>
        <v>0</v>
      </c>
      <c r="D72" s="201">
        <f>'[2]30'!D74</f>
        <v>0</v>
      </c>
      <c r="E72" s="201">
        <f>'[2]30'!E74</f>
        <v>0</v>
      </c>
      <c r="F72" s="15">
        <f t="shared" si="16"/>
        <v>84</v>
      </c>
      <c r="G72" s="200">
        <f>'[2]30'!H74</f>
        <v>36</v>
      </c>
      <c r="H72" s="201">
        <f>'[2]30'!I74</f>
        <v>0</v>
      </c>
      <c r="I72" s="201">
        <f>'[2]30'!J74</f>
        <v>0</v>
      </c>
      <c r="J72" s="201">
        <f>'[2]30'!K74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0">
        <f>'[2]30'!B75</f>
        <v>84</v>
      </c>
      <c r="C73" s="201">
        <f>'[2]30'!C75</f>
        <v>0</v>
      </c>
      <c r="D73" s="201">
        <f>'[2]30'!D75</f>
        <v>0</v>
      </c>
      <c r="E73" s="201">
        <f>'[2]30'!E75</f>
        <v>0</v>
      </c>
      <c r="F73" s="15">
        <f t="shared" si="16"/>
        <v>84</v>
      </c>
      <c r="G73" s="200">
        <f>'[2]30'!H75</f>
        <v>36</v>
      </c>
      <c r="H73" s="201">
        <f>'[2]30'!I75</f>
        <v>0</v>
      </c>
      <c r="I73" s="201">
        <f>'[2]30'!J75</f>
        <v>0</v>
      </c>
      <c r="J73" s="201">
        <f>'[2]30'!K75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0">
        <f>'[2]30'!B76</f>
        <v>84</v>
      </c>
      <c r="C74" s="201">
        <f>'[2]30'!C76</f>
        <v>0</v>
      </c>
      <c r="D74" s="201">
        <f>'[2]30'!D76</f>
        <v>0</v>
      </c>
      <c r="E74" s="201">
        <f>'[2]30'!E76</f>
        <v>0</v>
      </c>
      <c r="F74" s="15">
        <f t="shared" si="16"/>
        <v>84</v>
      </c>
      <c r="G74" s="200">
        <f>'[2]30'!H76</f>
        <v>36</v>
      </c>
      <c r="H74" s="201">
        <f>'[2]30'!I76</f>
        <v>0</v>
      </c>
      <c r="I74" s="201">
        <f>'[2]30'!J76</f>
        <v>0</v>
      </c>
      <c r="J74" s="201">
        <f>'[2]30'!K76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0">
        <f>'[2]30'!B77</f>
        <v>84</v>
      </c>
      <c r="C75" s="201">
        <f>'[2]30'!C77</f>
        <v>0</v>
      </c>
      <c r="D75" s="201">
        <f>'[2]30'!D77</f>
        <v>0</v>
      </c>
      <c r="E75" s="201">
        <f>'[2]30'!E77</f>
        <v>0</v>
      </c>
      <c r="F75" s="15">
        <f t="shared" si="16"/>
        <v>84</v>
      </c>
      <c r="G75" s="200">
        <f>'[2]30'!H77</f>
        <v>36</v>
      </c>
      <c r="H75" s="201">
        <f>'[2]30'!I77</f>
        <v>0</v>
      </c>
      <c r="I75" s="201">
        <f>'[2]30'!J77</f>
        <v>0</v>
      </c>
      <c r="J75" s="201">
        <f>'[2]30'!K77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0">
        <f>'[2]30'!B78</f>
        <v>84</v>
      </c>
      <c r="C76" s="201">
        <f>'[2]30'!C78</f>
        <v>0</v>
      </c>
      <c r="D76" s="201">
        <f>'[2]30'!D78</f>
        <v>0</v>
      </c>
      <c r="E76" s="201">
        <f>'[2]30'!E78</f>
        <v>0</v>
      </c>
      <c r="F76" s="15">
        <f t="shared" si="16"/>
        <v>84</v>
      </c>
      <c r="G76" s="200">
        <f>'[2]30'!H78</f>
        <v>36</v>
      </c>
      <c r="H76" s="201">
        <f>'[2]30'!I78</f>
        <v>0</v>
      </c>
      <c r="I76" s="201">
        <f>'[2]30'!J78</f>
        <v>0</v>
      </c>
      <c r="J76" s="201">
        <f>'[2]30'!K78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0">
        <f>'[2]30'!B79</f>
        <v>84</v>
      </c>
      <c r="C77" s="201">
        <f>'[2]30'!C79</f>
        <v>0</v>
      </c>
      <c r="D77" s="201">
        <f>'[2]30'!D79</f>
        <v>0</v>
      </c>
      <c r="E77" s="201">
        <f>'[2]30'!E79</f>
        <v>0</v>
      </c>
      <c r="F77" s="15">
        <f t="shared" si="16"/>
        <v>84</v>
      </c>
      <c r="G77" s="200">
        <f>'[2]30'!H79</f>
        <v>36</v>
      </c>
      <c r="H77" s="201">
        <f>'[2]30'!I79</f>
        <v>0</v>
      </c>
      <c r="I77" s="201">
        <f>'[2]30'!J79</f>
        <v>0</v>
      </c>
      <c r="J77" s="201">
        <f>'[2]30'!K79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0">
        <f>'[2]30'!B80</f>
        <v>84</v>
      </c>
      <c r="C78" s="201">
        <f>'[2]30'!C80</f>
        <v>0</v>
      </c>
      <c r="D78" s="201">
        <f>'[2]30'!D80</f>
        <v>0</v>
      </c>
      <c r="E78" s="201">
        <f>'[2]30'!E80</f>
        <v>0</v>
      </c>
      <c r="F78" s="15">
        <f t="shared" si="16"/>
        <v>84</v>
      </c>
      <c r="G78" s="200">
        <f>'[2]30'!H80</f>
        <v>36</v>
      </c>
      <c r="H78" s="201">
        <f>'[2]30'!I80</f>
        <v>0</v>
      </c>
      <c r="I78" s="201">
        <f>'[2]30'!J80</f>
        <v>0</v>
      </c>
      <c r="J78" s="201">
        <f>'[2]30'!K80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0">
        <f>'[2]30'!B81</f>
        <v>84</v>
      </c>
      <c r="C79" s="201">
        <f>'[2]30'!C81</f>
        <v>0</v>
      </c>
      <c r="D79" s="201">
        <f>'[2]30'!D81</f>
        <v>0</v>
      </c>
      <c r="E79" s="201">
        <f>'[2]30'!E81</f>
        <v>0</v>
      </c>
      <c r="F79" s="15">
        <f t="shared" si="16"/>
        <v>84</v>
      </c>
      <c r="G79" s="200">
        <f>'[2]30'!H81</f>
        <v>36</v>
      </c>
      <c r="H79" s="201">
        <f>'[2]30'!I81</f>
        <v>0</v>
      </c>
      <c r="I79" s="201">
        <f>'[2]30'!J81</f>
        <v>0</v>
      </c>
      <c r="J79" s="201">
        <f>'[2]30'!K81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0">
        <f>'[2]30'!B82</f>
        <v>84</v>
      </c>
      <c r="C80" s="201">
        <f>'[2]30'!C82</f>
        <v>0</v>
      </c>
      <c r="D80" s="201">
        <f>'[2]30'!D82</f>
        <v>0</v>
      </c>
      <c r="E80" s="201">
        <f>'[2]30'!E82</f>
        <v>0</v>
      </c>
      <c r="F80" s="15">
        <f t="shared" si="16"/>
        <v>84</v>
      </c>
      <c r="G80" s="200">
        <f>'[2]30'!H82</f>
        <v>36</v>
      </c>
      <c r="H80" s="201">
        <f>'[2]30'!I82</f>
        <v>0</v>
      </c>
      <c r="I80" s="201">
        <f>'[2]30'!J82</f>
        <v>0</v>
      </c>
      <c r="J80" s="201">
        <f>'[2]30'!K82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0">
        <f>'[2]30'!B83</f>
        <v>84</v>
      </c>
      <c r="C81" s="201">
        <f>'[2]30'!C83</f>
        <v>0</v>
      </c>
      <c r="D81" s="201">
        <f>'[2]30'!D83</f>
        <v>0</v>
      </c>
      <c r="E81" s="201">
        <f>'[2]30'!E83</f>
        <v>0</v>
      </c>
      <c r="F81" s="15">
        <f t="shared" si="16"/>
        <v>84</v>
      </c>
      <c r="G81" s="200">
        <f>'[2]30'!H83</f>
        <v>36</v>
      </c>
      <c r="H81" s="201">
        <f>'[2]30'!I83</f>
        <v>0</v>
      </c>
      <c r="I81" s="201">
        <f>'[2]30'!J83</f>
        <v>0</v>
      </c>
      <c r="J81" s="201">
        <f>'[2]30'!K83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0">
        <f>'[2]30'!B84</f>
        <v>84</v>
      </c>
      <c r="C82" s="201">
        <f>'[2]30'!C84</f>
        <v>0</v>
      </c>
      <c r="D82" s="201">
        <f>'[2]30'!D84</f>
        <v>0</v>
      </c>
      <c r="E82" s="201">
        <f>'[2]30'!E84</f>
        <v>0</v>
      </c>
      <c r="F82" s="15">
        <f t="shared" si="16"/>
        <v>84</v>
      </c>
      <c r="G82" s="200">
        <f>'[2]30'!H84</f>
        <v>36</v>
      </c>
      <c r="H82" s="201">
        <f>'[2]30'!I84</f>
        <v>0</v>
      </c>
      <c r="I82" s="201">
        <f>'[2]30'!J84</f>
        <v>0</v>
      </c>
      <c r="J82" s="201">
        <f>'[2]30'!K84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0">
        <f>'[2]30'!B85</f>
        <v>84</v>
      </c>
      <c r="C83" s="201">
        <f>'[2]30'!C85</f>
        <v>0</v>
      </c>
      <c r="D83" s="201">
        <f>'[2]30'!D85</f>
        <v>0</v>
      </c>
      <c r="E83" s="201">
        <f>'[2]30'!E85</f>
        <v>0</v>
      </c>
      <c r="F83" s="15">
        <f t="shared" si="16"/>
        <v>84</v>
      </c>
      <c r="G83" s="200">
        <f>'[2]30'!H85</f>
        <v>36</v>
      </c>
      <c r="H83" s="201">
        <f>'[2]30'!I85</f>
        <v>0</v>
      </c>
      <c r="I83" s="201">
        <f>'[2]30'!J85</f>
        <v>0</v>
      </c>
      <c r="J83" s="201">
        <f>'[2]30'!K85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0">
        <f>'[2]30'!B86</f>
        <v>84</v>
      </c>
      <c r="C84" s="201">
        <f>'[2]30'!C86</f>
        <v>0</v>
      </c>
      <c r="D84" s="201">
        <f>'[2]30'!D86</f>
        <v>0</v>
      </c>
      <c r="E84" s="201">
        <f>'[2]30'!E86</f>
        <v>0</v>
      </c>
      <c r="F84" s="15">
        <f t="shared" si="16"/>
        <v>84</v>
      </c>
      <c r="G84" s="200">
        <f>'[2]30'!H86</f>
        <v>36</v>
      </c>
      <c r="H84" s="201">
        <f>'[2]30'!I86</f>
        <v>0</v>
      </c>
      <c r="I84" s="201">
        <f>'[2]30'!J86</f>
        <v>0</v>
      </c>
      <c r="J84" s="201">
        <f>'[2]30'!K86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0">
        <f>'[2]30'!B87</f>
        <v>84</v>
      </c>
      <c r="C85" s="201">
        <f>'[2]30'!C87</f>
        <v>0</v>
      </c>
      <c r="D85" s="201">
        <f>'[2]30'!D87</f>
        <v>0</v>
      </c>
      <c r="E85" s="201">
        <f>'[2]30'!E87</f>
        <v>0</v>
      </c>
      <c r="F85" s="15">
        <f t="shared" si="16"/>
        <v>84</v>
      </c>
      <c r="G85" s="200">
        <f>'[2]30'!H87</f>
        <v>36</v>
      </c>
      <c r="H85" s="201">
        <f>'[2]30'!I87</f>
        <v>0</v>
      </c>
      <c r="I85" s="201">
        <f>'[2]30'!J87</f>
        <v>0</v>
      </c>
      <c r="J85" s="201">
        <f>'[2]30'!K87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0">
        <f>'[2]30'!B88</f>
        <v>84</v>
      </c>
      <c r="C86" s="201">
        <f>'[2]30'!C88</f>
        <v>0</v>
      </c>
      <c r="D86" s="201">
        <f>'[2]30'!D88</f>
        <v>0</v>
      </c>
      <c r="E86" s="201">
        <f>'[2]30'!E88</f>
        <v>0</v>
      </c>
      <c r="F86" s="15">
        <f t="shared" si="16"/>
        <v>84</v>
      </c>
      <c r="G86" s="200">
        <f>'[2]30'!H88</f>
        <v>37</v>
      </c>
      <c r="H86" s="201">
        <f>'[2]30'!I88</f>
        <v>0</v>
      </c>
      <c r="I86" s="201">
        <f>'[2]30'!J88</f>
        <v>0</v>
      </c>
      <c r="J86" s="201">
        <f>'[2]30'!K88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0">
        <f>'[2]30'!B89</f>
        <v>84</v>
      </c>
      <c r="C87" s="201">
        <f>'[2]30'!C89</f>
        <v>0</v>
      </c>
      <c r="D87" s="201">
        <f>'[2]30'!D89</f>
        <v>0</v>
      </c>
      <c r="E87" s="201">
        <f>'[2]30'!E89</f>
        <v>0</v>
      </c>
      <c r="F87" s="15">
        <f t="shared" si="16"/>
        <v>84</v>
      </c>
      <c r="G87" s="200">
        <f>'[2]30'!H89</f>
        <v>37</v>
      </c>
      <c r="H87" s="201">
        <f>'[2]30'!I89</f>
        <v>0</v>
      </c>
      <c r="I87" s="201">
        <f>'[2]30'!J89</f>
        <v>0</v>
      </c>
      <c r="J87" s="201">
        <f>'[2]30'!K89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0">
        <f>'[2]30'!B90</f>
        <v>84</v>
      </c>
      <c r="C88" s="201">
        <f>'[2]30'!C90</f>
        <v>0</v>
      </c>
      <c r="D88" s="201">
        <f>'[2]30'!D90</f>
        <v>0</v>
      </c>
      <c r="E88" s="201">
        <f>'[2]30'!E90</f>
        <v>0</v>
      </c>
      <c r="F88" s="15">
        <f t="shared" si="16"/>
        <v>84</v>
      </c>
      <c r="G88" s="200">
        <f>'[2]30'!H90</f>
        <v>37</v>
      </c>
      <c r="H88" s="201">
        <f>'[2]30'!I90</f>
        <v>0</v>
      </c>
      <c r="I88" s="201">
        <f>'[2]30'!J90</f>
        <v>0</v>
      </c>
      <c r="J88" s="201">
        <f>'[2]30'!K90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0">
        <f>'[2]30'!B91</f>
        <v>84</v>
      </c>
      <c r="C89" s="201">
        <f>'[2]30'!C91</f>
        <v>0</v>
      </c>
      <c r="D89" s="201">
        <f>'[2]30'!D91</f>
        <v>0</v>
      </c>
      <c r="E89" s="201">
        <f>'[2]30'!E91</f>
        <v>0</v>
      </c>
      <c r="F89" s="15">
        <f t="shared" si="16"/>
        <v>84</v>
      </c>
      <c r="G89" s="200">
        <f>'[2]30'!H91</f>
        <v>37</v>
      </c>
      <c r="H89" s="201">
        <f>'[2]30'!I91</f>
        <v>0</v>
      </c>
      <c r="I89" s="201">
        <f>'[2]30'!J91</f>
        <v>0</v>
      </c>
      <c r="J89" s="201">
        <f>'[2]30'!K91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0">
        <f>'[2]30'!B92</f>
        <v>84</v>
      </c>
      <c r="C90" s="201">
        <f>'[2]30'!C92</f>
        <v>0</v>
      </c>
      <c r="D90" s="201">
        <f>'[2]30'!D92</f>
        <v>0</v>
      </c>
      <c r="E90" s="201">
        <f>'[2]30'!E92</f>
        <v>0</v>
      </c>
      <c r="F90" s="15">
        <f t="shared" si="16"/>
        <v>84</v>
      </c>
      <c r="G90" s="200">
        <f>'[2]30'!H92</f>
        <v>37</v>
      </c>
      <c r="H90" s="201">
        <f>'[2]30'!I92</f>
        <v>0</v>
      </c>
      <c r="I90" s="201">
        <f>'[2]30'!J92</f>
        <v>0</v>
      </c>
      <c r="J90" s="201">
        <f>'[2]30'!K92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0">
        <f>'[2]30'!B93</f>
        <v>84</v>
      </c>
      <c r="C91" s="201">
        <f>'[2]30'!C93</f>
        <v>0</v>
      </c>
      <c r="D91" s="201">
        <f>'[2]30'!D93</f>
        <v>0</v>
      </c>
      <c r="E91" s="201">
        <f>'[2]30'!E93</f>
        <v>0</v>
      </c>
      <c r="F91" s="15">
        <f t="shared" si="16"/>
        <v>84</v>
      </c>
      <c r="G91" s="200">
        <f>'[2]30'!H93</f>
        <v>37</v>
      </c>
      <c r="H91" s="201">
        <f>'[2]30'!I93</f>
        <v>0</v>
      </c>
      <c r="I91" s="201">
        <f>'[2]30'!J93</f>
        <v>0</v>
      </c>
      <c r="J91" s="201">
        <f>'[2]30'!K93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0">
        <f>'[2]30'!B94</f>
        <v>84</v>
      </c>
      <c r="C92" s="201">
        <f>'[2]30'!C94</f>
        <v>0</v>
      </c>
      <c r="D92" s="201">
        <f>'[2]30'!D94</f>
        <v>0</v>
      </c>
      <c r="E92" s="201">
        <f>'[2]30'!E94</f>
        <v>0</v>
      </c>
      <c r="F92" s="15">
        <f t="shared" si="16"/>
        <v>84</v>
      </c>
      <c r="G92" s="200">
        <f>'[2]30'!H94</f>
        <v>37</v>
      </c>
      <c r="H92" s="201">
        <f>'[2]30'!I94</f>
        <v>0</v>
      </c>
      <c r="I92" s="201">
        <f>'[2]30'!J94</f>
        <v>0</v>
      </c>
      <c r="J92" s="201">
        <f>'[2]30'!K94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0">
        <f>'[2]30'!B95</f>
        <v>84</v>
      </c>
      <c r="C93" s="201">
        <f>'[2]30'!C95</f>
        <v>0</v>
      </c>
      <c r="D93" s="201">
        <f>'[2]30'!D95</f>
        <v>0</v>
      </c>
      <c r="E93" s="201">
        <f>'[2]30'!E95</f>
        <v>0</v>
      </c>
      <c r="F93" s="15">
        <f t="shared" si="16"/>
        <v>84</v>
      </c>
      <c r="G93" s="200">
        <f>'[2]30'!H95</f>
        <v>37</v>
      </c>
      <c r="H93" s="201">
        <f>'[2]30'!I95</f>
        <v>0</v>
      </c>
      <c r="I93" s="201">
        <f>'[2]30'!J95</f>
        <v>0</v>
      </c>
      <c r="J93" s="201">
        <f>'[2]30'!K95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0">
        <f>'[2]30'!B96</f>
        <v>84</v>
      </c>
      <c r="C94" s="201">
        <f>'[2]30'!C96</f>
        <v>0</v>
      </c>
      <c r="D94" s="201">
        <f>'[2]30'!D96</f>
        <v>0</v>
      </c>
      <c r="E94" s="201">
        <f>'[2]30'!E96</f>
        <v>0</v>
      </c>
      <c r="F94" s="15">
        <f t="shared" si="16"/>
        <v>84</v>
      </c>
      <c r="G94" s="200">
        <f>'[2]30'!H96</f>
        <v>37</v>
      </c>
      <c r="H94" s="201">
        <f>'[2]30'!I96</f>
        <v>0</v>
      </c>
      <c r="I94" s="201">
        <f>'[2]30'!J96</f>
        <v>0</v>
      </c>
      <c r="J94" s="201">
        <f>'[2]30'!K96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0">
        <f>'[2]30'!B97</f>
        <v>84</v>
      </c>
      <c r="C95" s="201">
        <f>'[2]30'!C97</f>
        <v>0</v>
      </c>
      <c r="D95" s="201">
        <f>'[2]30'!D97</f>
        <v>0</v>
      </c>
      <c r="E95" s="201">
        <f>'[2]30'!E97</f>
        <v>0</v>
      </c>
      <c r="F95" s="15">
        <f t="shared" si="16"/>
        <v>84</v>
      </c>
      <c r="G95" s="200">
        <f>'[2]30'!H97</f>
        <v>37</v>
      </c>
      <c r="H95" s="201">
        <f>'[2]30'!I97</f>
        <v>0</v>
      </c>
      <c r="I95" s="201">
        <f>'[2]30'!J97</f>
        <v>0</v>
      </c>
      <c r="J95" s="201">
        <f>'[2]30'!K97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0">
        <f>'[2]30'!B98</f>
        <v>84</v>
      </c>
      <c r="C96" s="201">
        <f>'[2]30'!C98</f>
        <v>0</v>
      </c>
      <c r="D96" s="201">
        <f>'[2]30'!D98</f>
        <v>0</v>
      </c>
      <c r="E96" s="201">
        <f>'[2]30'!E98</f>
        <v>0</v>
      </c>
      <c r="F96" s="15">
        <f t="shared" si="16"/>
        <v>84</v>
      </c>
      <c r="G96" s="200">
        <f>'[2]30'!H98</f>
        <v>37</v>
      </c>
      <c r="H96" s="201">
        <f>'[2]30'!I98</f>
        <v>0</v>
      </c>
      <c r="I96" s="201">
        <f>'[2]30'!J98</f>
        <v>0</v>
      </c>
      <c r="J96" s="201">
        <f>'[2]30'!K98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0">
        <f>'[2]30'!B99</f>
        <v>84</v>
      </c>
      <c r="C97" s="201">
        <f>'[2]30'!C99</f>
        <v>0</v>
      </c>
      <c r="D97" s="201">
        <f>'[2]30'!D99</f>
        <v>0</v>
      </c>
      <c r="E97" s="201">
        <f>'[2]30'!E99</f>
        <v>0</v>
      </c>
      <c r="F97" s="15">
        <f t="shared" si="16"/>
        <v>84</v>
      </c>
      <c r="G97" s="200">
        <f>'[2]30'!H99</f>
        <v>37</v>
      </c>
      <c r="H97" s="201">
        <f>'[2]30'!I99</f>
        <v>0</v>
      </c>
      <c r="I97" s="201">
        <f>'[2]30'!J99</f>
        <v>0</v>
      </c>
      <c r="J97" s="201">
        <f>'[2]30'!K99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0">
        <f>'[2]30'!B100</f>
        <v>84</v>
      </c>
      <c r="C98" s="201">
        <f>'[2]30'!C100</f>
        <v>0</v>
      </c>
      <c r="D98" s="201">
        <f>'[2]30'!D100</f>
        <v>0</v>
      </c>
      <c r="E98" s="201">
        <f>'[2]30'!E100</f>
        <v>0</v>
      </c>
      <c r="F98" s="15">
        <f t="shared" si="16"/>
        <v>84</v>
      </c>
      <c r="G98" s="200">
        <f>'[2]30'!H100</f>
        <v>35</v>
      </c>
      <c r="H98" s="201">
        <f>'[2]30'!I100</f>
        <v>0</v>
      </c>
      <c r="I98" s="201">
        <f>'[2]30'!J100</f>
        <v>0</v>
      </c>
      <c r="J98" s="201">
        <f>'[2]30'!K100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1.3545</v>
      </c>
      <c r="C99" s="171">
        <f t="shared" si="17"/>
        <v>0.47249999999999998</v>
      </c>
      <c r="D99" s="171">
        <f t="shared" si="17"/>
        <v>0</v>
      </c>
      <c r="E99" s="171">
        <f t="shared" si="17"/>
        <v>0</v>
      </c>
      <c r="F99" s="171">
        <f t="shared" si="17"/>
        <v>1.827</v>
      </c>
      <c r="G99" s="171">
        <f t="shared" si="17"/>
        <v>0.80774999999999997</v>
      </c>
      <c r="H99" s="171">
        <f t="shared" si="17"/>
        <v>2.8000000000000001E-2</v>
      </c>
      <c r="I99" s="171">
        <f t="shared" si="17"/>
        <v>0</v>
      </c>
      <c r="J99" s="171">
        <f t="shared" si="17"/>
        <v>0</v>
      </c>
      <c r="K99" s="171">
        <f t="shared" si="17"/>
        <v>0.83574999999999999</v>
      </c>
      <c r="L99" s="171">
        <f t="shared" si="17"/>
        <v>2.4E-2</v>
      </c>
      <c r="M99" s="171">
        <f t="shared" si="17"/>
        <v>0.79544999999999944</v>
      </c>
      <c r="N99" s="171">
        <f t="shared" si="17"/>
        <v>2.8000000000000001E-2</v>
      </c>
      <c r="O99" s="171">
        <f t="shared" si="17"/>
        <v>0</v>
      </c>
      <c r="P99" s="171">
        <f t="shared" si="17"/>
        <v>0</v>
      </c>
      <c r="Q99" s="171">
        <f t="shared" si="17"/>
        <v>0.82344999999999957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44742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940</v>
      </c>
      <c r="G3" s="16">
        <f>'[3]30'!G5</f>
        <v>0</v>
      </c>
      <c r="H3" s="17">
        <f>SUM(B3:G3)</f>
        <v>1260</v>
      </c>
      <c r="I3" s="15">
        <f>'[3]30'!J5</f>
        <v>320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158</v>
      </c>
      <c r="N3" s="16">
        <f>'[3]30'!O5</f>
        <v>0</v>
      </c>
      <c r="O3" s="17">
        <f>SUM(I3:N3)</f>
        <v>478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158</v>
      </c>
      <c r="V3" s="16">
        <f t="shared" si="0"/>
        <v>0</v>
      </c>
      <c r="W3" s="17">
        <f>SUM(Q3:V3)</f>
        <v>478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158</v>
      </c>
      <c r="AQ3" s="8">
        <f t="shared" si="3"/>
        <v>0</v>
      </c>
      <c r="AR3" s="8">
        <f>SUM(AL3:AQ3)</f>
        <v>414</v>
      </c>
      <c r="AT3" s="8">
        <v>32</v>
      </c>
      <c r="AU3" s="8">
        <v>32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940</v>
      </c>
      <c r="G4" s="16">
        <f>'[3]30'!G6</f>
        <v>0</v>
      </c>
      <c r="H4" s="17">
        <f>SUM(B4:G4)</f>
        <v>1260</v>
      </c>
      <c r="I4" s="15">
        <f>'[3]30'!J6</f>
        <v>320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158</v>
      </c>
      <c r="N4" s="16">
        <f>'[3]30'!O6</f>
        <v>0</v>
      </c>
      <c r="O4" s="17">
        <f>SUM(I4:N4)</f>
        <v>478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158</v>
      </c>
      <c r="V4" s="16">
        <f>IF($P4=1,N4,IF(AND($P4=0.985,N4&gt;0.985*G4),G4*0.985,IF(AND($P4=0.965,N4&gt;0.965*G4),0.965*G4,N4)))</f>
        <v>0</v>
      </c>
      <c r="W4" s="17">
        <f>SUM(Q4:V4)</f>
        <v>478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158</v>
      </c>
      <c r="AQ4" s="8">
        <f t="shared" si="3"/>
        <v>0</v>
      </c>
      <c r="AR4" s="8">
        <f t="shared" ref="AR4:AR67" si="18">SUM(AL4:AQ4)</f>
        <v>414</v>
      </c>
      <c r="AT4" s="8">
        <v>32</v>
      </c>
      <c r="AU4" s="8">
        <v>32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940</v>
      </c>
      <c r="G5" s="16">
        <f>'[3]30'!G7</f>
        <v>0</v>
      </c>
      <c r="H5" s="17">
        <f t="shared" ref="H5:H68" si="27">SUM(B5:G5)</f>
        <v>1260</v>
      </c>
      <c r="I5" s="15">
        <f>'[3]30'!J7</f>
        <v>320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158</v>
      </c>
      <c r="N5" s="16">
        <f>'[3]30'!O7</f>
        <v>0</v>
      </c>
      <c r="O5" s="17">
        <f t="shared" ref="O5:O68" si="28">SUM(I5:N5)</f>
        <v>478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158</v>
      </c>
      <c r="V5" s="16">
        <f t="shared" si="0"/>
        <v>0</v>
      </c>
      <c r="W5" s="17">
        <f t="shared" ref="W5:W68" si="30">SUM(Q5:V5)</f>
        <v>478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158</v>
      </c>
      <c r="AQ5" s="8">
        <f t="shared" si="3"/>
        <v>0</v>
      </c>
      <c r="AR5" s="8">
        <f t="shared" si="18"/>
        <v>414</v>
      </c>
      <c r="AT5" s="8">
        <v>32</v>
      </c>
      <c r="AU5" s="8">
        <v>32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940</v>
      </c>
      <c r="G6" s="16">
        <f>'[3]30'!G8</f>
        <v>0</v>
      </c>
      <c r="H6" s="17">
        <f t="shared" si="27"/>
        <v>1260</v>
      </c>
      <c r="I6" s="15">
        <f>'[3]30'!J8</f>
        <v>320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158</v>
      </c>
      <c r="N6" s="16">
        <f>'[3]30'!O8</f>
        <v>0</v>
      </c>
      <c r="O6" s="17">
        <f t="shared" si="28"/>
        <v>478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158</v>
      </c>
      <c r="V6" s="16">
        <f t="shared" si="0"/>
        <v>0</v>
      </c>
      <c r="W6" s="17">
        <f t="shared" si="30"/>
        <v>478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158</v>
      </c>
      <c r="AQ6" s="8">
        <f t="shared" si="3"/>
        <v>0</v>
      </c>
      <c r="AR6" s="8">
        <f t="shared" si="18"/>
        <v>414</v>
      </c>
      <c r="AT6" s="8">
        <v>32</v>
      </c>
      <c r="AU6" s="8">
        <v>32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940</v>
      </c>
      <c r="G7" s="16">
        <f>'[3]30'!G9</f>
        <v>0</v>
      </c>
      <c r="H7" s="17">
        <f t="shared" si="27"/>
        <v>1260</v>
      </c>
      <c r="I7" s="15">
        <f>'[3]30'!J9</f>
        <v>320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158</v>
      </c>
      <c r="N7" s="16">
        <f>'[3]30'!O9</f>
        <v>0</v>
      </c>
      <c r="O7" s="17">
        <f t="shared" si="28"/>
        <v>478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158</v>
      </c>
      <c r="V7" s="16">
        <f t="shared" si="0"/>
        <v>0</v>
      </c>
      <c r="W7" s="17">
        <f t="shared" si="30"/>
        <v>478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158</v>
      </c>
      <c r="AQ7" s="8">
        <f t="shared" si="3"/>
        <v>0</v>
      </c>
      <c r="AR7" s="8">
        <f t="shared" si="18"/>
        <v>414</v>
      </c>
      <c r="AT7" s="8">
        <v>32</v>
      </c>
      <c r="AU7" s="8">
        <v>32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940</v>
      </c>
      <c r="G8" s="16">
        <f>'[3]30'!G10</f>
        <v>0</v>
      </c>
      <c r="H8" s="17">
        <f t="shared" si="27"/>
        <v>1260</v>
      </c>
      <c r="I8" s="15">
        <f>'[3]30'!J10</f>
        <v>320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158</v>
      </c>
      <c r="N8" s="16">
        <f>'[3]30'!O10</f>
        <v>0</v>
      </c>
      <c r="O8" s="17">
        <f t="shared" si="28"/>
        <v>478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158</v>
      </c>
      <c r="V8" s="16">
        <f t="shared" si="0"/>
        <v>0</v>
      </c>
      <c r="W8" s="17">
        <f t="shared" si="30"/>
        <v>478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158</v>
      </c>
      <c r="AQ8" s="8">
        <f t="shared" si="3"/>
        <v>0</v>
      </c>
      <c r="AR8" s="8">
        <f t="shared" si="18"/>
        <v>414</v>
      </c>
      <c r="AT8" s="8">
        <v>32</v>
      </c>
      <c r="AU8" s="8">
        <v>32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940</v>
      </c>
      <c r="G9" s="16">
        <f>'[3]30'!G11</f>
        <v>0</v>
      </c>
      <c r="H9" s="17">
        <f t="shared" si="27"/>
        <v>1260</v>
      </c>
      <c r="I9" s="15">
        <f>'[3]30'!J11</f>
        <v>320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158</v>
      </c>
      <c r="N9" s="16">
        <f>'[3]30'!O11</f>
        <v>0</v>
      </c>
      <c r="O9" s="17">
        <f t="shared" si="28"/>
        <v>478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158</v>
      </c>
      <c r="V9" s="16">
        <f t="shared" si="0"/>
        <v>0</v>
      </c>
      <c r="W9" s="17">
        <f t="shared" si="30"/>
        <v>478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158</v>
      </c>
      <c r="AQ9" s="8">
        <f t="shared" si="3"/>
        <v>0</v>
      </c>
      <c r="AR9" s="8">
        <f t="shared" si="18"/>
        <v>414</v>
      </c>
      <c r="AT9" s="8">
        <v>32</v>
      </c>
      <c r="AU9" s="8">
        <v>32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940</v>
      </c>
      <c r="G10" s="16">
        <f>'[3]30'!G12</f>
        <v>0</v>
      </c>
      <c r="H10" s="17">
        <f t="shared" si="27"/>
        <v>1260</v>
      </c>
      <c r="I10" s="15">
        <f>'[3]30'!J12</f>
        <v>320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158</v>
      </c>
      <c r="N10" s="16">
        <f>'[3]30'!O12</f>
        <v>0</v>
      </c>
      <c r="O10" s="17">
        <f t="shared" si="28"/>
        <v>478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158</v>
      </c>
      <c r="V10" s="16">
        <f t="shared" si="0"/>
        <v>0</v>
      </c>
      <c r="W10" s="17">
        <f t="shared" si="30"/>
        <v>478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158</v>
      </c>
      <c r="AQ10" s="8">
        <f t="shared" si="3"/>
        <v>0</v>
      </c>
      <c r="AR10" s="8">
        <f t="shared" si="18"/>
        <v>414</v>
      </c>
      <c r="AT10" s="8">
        <v>32</v>
      </c>
      <c r="AU10" s="8">
        <v>32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940</v>
      </c>
      <c r="G11" s="16">
        <f>'[3]30'!G13</f>
        <v>0</v>
      </c>
      <c r="H11" s="17">
        <f t="shared" si="27"/>
        <v>1260</v>
      </c>
      <c r="I11" s="15">
        <f>'[3]30'!J13</f>
        <v>320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158</v>
      </c>
      <c r="N11" s="16">
        <f>'[3]30'!O13</f>
        <v>0</v>
      </c>
      <c r="O11" s="17">
        <f t="shared" si="28"/>
        <v>478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158</v>
      </c>
      <c r="V11" s="16">
        <f t="shared" si="0"/>
        <v>0</v>
      </c>
      <c r="W11" s="17">
        <f t="shared" si="30"/>
        <v>478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158</v>
      </c>
      <c r="AQ11" s="8">
        <f t="shared" si="3"/>
        <v>0</v>
      </c>
      <c r="AR11" s="8">
        <f t="shared" si="18"/>
        <v>414</v>
      </c>
      <c r="AT11" s="8">
        <v>32</v>
      </c>
      <c r="AU11" s="8">
        <v>32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940</v>
      </c>
      <c r="G12" s="16">
        <f>'[3]30'!G14</f>
        <v>0</v>
      </c>
      <c r="H12" s="17">
        <f t="shared" si="27"/>
        <v>1260</v>
      </c>
      <c r="I12" s="15">
        <f>'[3]30'!J14</f>
        <v>320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158</v>
      </c>
      <c r="N12" s="16">
        <f>'[3]30'!O14</f>
        <v>0</v>
      </c>
      <c r="O12" s="17">
        <f t="shared" si="28"/>
        <v>478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158</v>
      </c>
      <c r="V12" s="16">
        <f t="shared" si="0"/>
        <v>0</v>
      </c>
      <c r="W12" s="17">
        <f t="shared" si="30"/>
        <v>478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158</v>
      </c>
      <c r="AQ12" s="8">
        <f t="shared" si="3"/>
        <v>0</v>
      </c>
      <c r="AR12" s="8">
        <f t="shared" si="18"/>
        <v>414</v>
      </c>
      <c r="AT12" s="8">
        <v>32</v>
      </c>
      <c r="AU12" s="8">
        <v>32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940</v>
      </c>
      <c r="G13" s="16">
        <f>'[3]30'!G15</f>
        <v>0</v>
      </c>
      <c r="H13" s="17">
        <f t="shared" si="27"/>
        <v>1260</v>
      </c>
      <c r="I13" s="15">
        <f>'[3]30'!J15</f>
        <v>320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158</v>
      </c>
      <c r="N13" s="16">
        <f>'[3]30'!O15</f>
        <v>0</v>
      </c>
      <c r="O13" s="17">
        <f t="shared" si="28"/>
        <v>478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158</v>
      </c>
      <c r="V13" s="16">
        <f t="shared" si="0"/>
        <v>0</v>
      </c>
      <c r="W13" s="17">
        <f t="shared" si="30"/>
        <v>478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158</v>
      </c>
      <c r="AQ13" s="8">
        <f t="shared" si="3"/>
        <v>0</v>
      </c>
      <c r="AR13" s="8">
        <f t="shared" si="18"/>
        <v>414</v>
      </c>
      <c r="AT13" s="8">
        <v>32</v>
      </c>
      <c r="AU13" s="8">
        <v>32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940</v>
      </c>
      <c r="G14" s="16">
        <f>'[3]30'!G16</f>
        <v>0</v>
      </c>
      <c r="H14" s="17">
        <f t="shared" si="27"/>
        <v>1260</v>
      </c>
      <c r="I14" s="15">
        <f>'[3]30'!J16</f>
        <v>320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158</v>
      </c>
      <c r="N14" s="16">
        <f>'[3]30'!O16</f>
        <v>0</v>
      </c>
      <c r="O14" s="17">
        <f t="shared" si="28"/>
        <v>478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158</v>
      </c>
      <c r="V14" s="16">
        <f t="shared" si="0"/>
        <v>0</v>
      </c>
      <c r="W14" s="17">
        <f t="shared" si="30"/>
        <v>478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158</v>
      </c>
      <c r="AQ14" s="8">
        <f t="shared" si="3"/>
        <v>0</v>
      </c>
      <c r="AR14" s="8">
        <f t="shared" si="18"/>
        <v>414</v>
      </c>
      <c r="AT14" s="8">
        <v>32</v>
      </c>
      <c r="AU14" s="8">
        <v>32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940</v>
      </c>
      <c r="G15" s="16">
        <f>'[3]30'!G17</f>
        <v>0</v>
      </c>
      <c r="H15" s="17">
        <f t="shared" si="27"/>
        <v>1260</v>
      </c>
      <c r="I15" s="15">
        <f>'[3]30'!J17</f>
        <v>320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158</v>
      </c>
      <c r="N15" s="16">
        <f>'[3]30'!O17</f>
        <v>0</v>
      </c>
      <c r="O15" s="17">
        <f t="shared" si="28"/>
        <v>478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158</v>
      </c>
      <c r="V15" s="16">
        <f t="shared" si="0"/>
        <v>0</v>
      </c>
      <c r="W15" s="17">
        <f t="shared" si="30"/>
        <v>478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158</v>
      </c>
      <c r="AQ15" s="8">
        <f t="shared" si="3"/>
        <v>0</v>
      </c>
      <c r="AR15" s="8">
        <f t="shared" si="18"/>
        <v>414</v>
      </c>
      <c r="AT15" s="8">
        <v>32</v>
      </c>
      <c r="AU15" s="8">
        <v>32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940</v>
      </c>
      <c r="G16" s="16">
        <f>'[3]30'!G18</f>
        <v>0</v>
      </c>
      <c r="H16" s="17">
        <f t="shared" si="27"/>
        <v>1260</v>
      </c>
      <c r="I16" s="15">
        <f>'[3]30'!J18</f>
        <v>320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158</v>
      </c>
      <c r="N16" s="16">
        <f>'[3]30'!O18</f>
        <v>0</v>
      </c>
      <c r="O16" s="17">
        <f t="shared" si="28"/>
        <v>478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158</v>
      </c>
      <c r="V16" s="16">
        <f t="shared" si="0"/>
        <v>0</v>
      </c>
      <c r="W16" s="17">
        <f t="shared" si="30"/>
        <v>478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158</v>
      </c>
      <c r="AQ16" s="8">
        <f t="shared" si="3"/>
        <v>0</v>
      </c>
      <c r="AR16" s="8">
        <f t="shared" si="18"/>
        <v>414</v>
      </c>
      <c r="AT16" s="8">
        <v>32</v>
      </c>
      <c r="AU16" s="8">
        <v>32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940</v>
      </c>
      <c r="G17" s="16">
        <f>'[3]30'!G19</f>
        <v>0</v>
      </c>
      <c r="H17" s="17">
        <f t="shared" si="27"/>
        <v>1260</v>
      </c>
      <c r="I17" s="15">
        <f>'[3]30'!J19</f>
        <v>320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158</v>
      </c>
      <c r="N17" s="16">
        <f>'[3]30'!O19</f>
        <v>0</v>
      </c>
      <c r="O17" s="17">
        <f t="shared" si="28"/>
        <v>478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158</v>
      </c>
      <c r="V17" s="16">
        <f t="shared" si="0"/>
        <v>0</v>
      </c>
      <c r="W17" s="17">
        <f t="shared" si="30"/>
        <v>478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158</v>
      </c>
      <c r="AQ17" s="8">
        <f t="shared" si="3"/>
        <v>0</v>
      </c>
      <c r="AR17" s="8">
        <f t="shared" si="18"/>
        <v>414</v>
      </c>
      <c r="AT17" s="8">
        <v>32</v>
      </c>
      <c r="AU17" s="8">
        <v>32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940</v>
      </c>
      <c r="G18" s="16">
        <f>'[3]30'!G20</f>
        <v>0</v>
      </c>
      <c r="H18" s="17">
        <f t="shared" si="27"/>
        <v>1260</v>
      </c>
      <c r="I18" s="15">
        <f>'[3]30'!J20</f>
        <v>320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158</v>
      </c>
      <c r="N18" s="16">
        <f>'[3]30'!O20</f>
        <v>0</v>
      </c>
      <c r="O18" s="17">
        <f t="shared" si="28"/>
        <v>478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158</v>
      </c>
      <c r="V18" s="16">
        <f t="shared" si="0"/>
        <v>0</v>
      </c>
      <c r="W18" s="17">
        <f t="shared" si="30"/>
        <v>478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158</v>
      </c>
      <c r="AQ18" s="8">
        <f t="shared" si="3"/>
        <v>0</v>
      </c>
      <c r="AR18" s="8">
        <f t="shared" si="18"/>
        <v>414</v>
      </c>
      <c r="AT18" s="8">
        <v>32</v>
      </c>
      <c r="AU18" s="8">
        <v>32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940</v>
      </c>
      <c r="G19" s="16">
        <f>'[3]30'!G21</f>
        <v>0</v>
      </c>
      <c r="H19" s="17">
        <f t="shared" si="27"/>
        <v>1260</v>
      </c>
      <c r="I19" s="15">
        <f>'[3]30'!J21</f>
        <v>320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158</v>
      </c>
      <c r="N19" s="16">
        <f>'[3]30'!O21</f>
        <v>0</v>
      </c>
      <c r="O19" s="17">
        <f t="shared" si="28"/>
        <v>478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158</v>
      </c>
      <c r="V19" s="16">
        <f t="shared" si="29"/>
        <v>0</v>
      </c>
      <c r="W19" s="17">
        <f t="shared" si="30"/>
        <v>478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158</v>
      </c>
      <c r="AQ19" s="8">
        <f t="shared" si="31"/>
        <v>0</v>
      </c>
      <c r="AR19" s="8">
        <f t="shared" si="18"/>
        <v>414</v>
      </c>
      <c r="AT19" s="8">
        <v>32</v>
      </c>
      <c r="AU19" s="8">
        <v>32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940</v>
      </c>
      <c r="G20" s="16">
        <f>'[3]30'!G22</f>
        <v>0</v>
      </c>
      <c r="H20" s="17">
        <f t="shared" si="27"/>
        <v>1260</v>
      </c>
      <c r="I20" s="15">
        <f>'[3]30'!J22</f>
        <v>320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158</v>
      </c>
      <c r="N20" s="16">
        <f>'[3]30'!O22</f>
        <v>0</v>
      </c>
      <c r="O20" s="17">
        <f t="shared" si="28"/>
        <v>478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158</v>
      </c>
      <c r="V20" s="16">
        <f t="shared" si="29"/>
        <v>0</v>
      </c>
      <c r="W20" s="17">
        <f t="shared" si="30"/>
        <v>478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158</v>
      </c>
      <c r="AQ20" s="8">
        <f t="shared" si="31"/>
        <v>0</v>
      </c>
      <c r="AR20" s="8">
        <f t="shared" si="18"/>
        <v>414</v>
      </c>
      <c r="AT20" s="8">
        <v>32</v>
      </c>
      <c r="AU20" s="8">
        <v>32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940</v>
      </c>
      <c r="G21" s="16">
        <f>'[3]30'!G23</f>
        <v>0</v>
      </c>
      <c r="H21" s="17">
        <f t="shared" si="27"/>
        <v>1260</v>
      </c>
      <c r="I21" s="15">
        <f>'[3]30'!J23</f>
        <v>320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158</v>
      </c>
      <c r="N21" s="16">
        <f>'[3]30'!O23</f>
        <v>0</v>
      </c>
      <c r="O21" s="17">
        <f t="shared" si="28"/>
        <v>478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158</v>
      </c>
      <c r="V21" s="16">
        <f t="shared" si="29"/>
        <v>0</v>
      </c>
      <c r="W21" s="17">
        <f t="shared" si="30"/>
        <v>478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158</v>
      </c>
      <c r="AQ21" s="8">
        <f t="shared" si="31"/>
        <v>0</v>
      </c>
      <c r="AR21" s="8">
        <f t="shared" si="18"/>
        <v>414</v>
      </c>
      <c r="AT21" s="8">
        <v>32</v>
      </c>
      <c r="AU21" s="8">
        <v>32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940</v>
      </c>
      <c r="G22" s="16">
        <f>'[3]30'!G24</f>
        <v>0</v>
      </c>
      <c r="H22" s="17">
        <f t="shared" si="27"/>
        <v>1260</v>
      </c>
      <c r="I22" s="15">
        <f>'[3]30'!J24</f>
        <v>320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158</v>
      </c>
      <c r="N22" s="16">
        <f>'[3]30'!O24</f>
        <v>0</v>
      </c>
      <c r="O22" s="17">
        <f t="shared" si="28"/>
        <v>478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158</v>
      </c>
      <c r="V22" s="16">
        <f t="shared" si="29"/>
        <v>0</v>
      </c>
      <c r="W22" s="17">
        <f t="shared" si="30"/>
        <v>478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158</v>
      </c>
      <c r="AQ22" s="8">
        <f t="shared" si="31"/>
        <v>0</v>
      </c>
      <c r="AR22" s="8">
        <f t="shared" si="18"/>
        <v>414</v>
      </c>
      <c r="AT22" s="8">
        <v>32</v>
      </c>
      <c r="AU22" s="8">
        <v>32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940</v>
      </c>
      <c r="G23" s="16">
        <f>'[3]30'!G25</f>
        <v>0</v>
      </c>
      <c r="H23" s="17">
        <f t="shared" si="27"/>
        <v>1260</v>
      </c>
      <c r="I23" s="15">
        <f>'[3]30'!J25</f>
        <v>320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158</v>
      </c>
      <c r="N23" s="16">
        <f>'[3]30'!O25</f>
        <v>0</v>
      </c>
      <c r="O23" s="17">
        <f t="shared" si="28"/>
        <v>478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158</v>
      </c>
      <c r="V23" s="16">
        <f t="shared" si="29"/>
        <v>0</v>
      </c>
      <c r="W23" s="17">
        <f t="shared" si="30"/>
        <v>478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158</v>
      </c>
      <c r="AQ23" s="8">
        <f t="shared" si="31"/>
        <v>0</v>
      </c>
      <c r="AR23" s="8">
        <f t="shared" si="18"/>
        <v>414</v>
      </c>
      <c r="AT23" s="8">
        <v>32</v>
      </c>
      <c r="AU23" s="8">
        <v>32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940</v>
      </c>
      <c r="G24" s="16">
        <f>'[3]30'!G26</f>
        <v>0</v>
      </c>
      <c r="H24" s="17">
        <f t="shared" si="27"/>
        <v>1260</v>
      </c>
      <c r="I24" s="15">
        <f>'[3]30'!J26</f>
        <v>320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158</v>
      </c>
      <c r="N24" s="16">
        <f>'[3]30'!O26</f>
        <v>0</v>
      </c>
      <c r="O24" s="17">
        <f t="shared" si="28"/>
        <v>478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158</v>
      </c>
      <c r="V24" s="16">
        <f t="shared" si="29"/>
        <v>0</v>
      </c>
      <c r="W24" s="17">
        <f t="shared" si="30"/>
        <v>478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158</v>
      </c>
      <c r="AQ24" s="8">
        <f t="shared" si="31"/>
        <v>0</v>
      </c>
      <c r="AR24" s="8">
        <f t="shared" si="18"/>
        <v>414</v>
      </c>
      <c r="AT24" s="8">
        <v>32</v>
      </c>
      <c r="AU24" s="8">
        <v>32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940</v>
      </c>
      <c r="G25" s="16">
        <f>'[3]30'!G27</f>
        <v>0</v>
      </c>
      <c r="H25" s="17">
        <f t="shared" si="27"/>
        <v>1260</v>
      </c>
      <c r="I25" s="15">
        <f>'[3]30'!J27</f>
        <v>320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158</v>
      </c>
      <c r="N25" s="16">
        <f>'[3]30'!O27</f>
        <v>0</v>
      </c>
      <c r="O25" s="17">
        <f t="shared" si="28"/>
        <v>478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158</v>
      </c>
      <c r="V25" s="16">
        <f t="shared" si="29"/>
        <v>0</v>
      </c>
      <c r="W25" s="17">
        <f t="shared" si="30"/>
        <v>478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158</v>
      </c>
      <c r="AQ25" s="8">
        <f t="shared" si="31"/>
        <v>0</v>
      </c>
      <c r="AR25" s="8">
        <f t="shared" si="18"/>
        <v>414</v>
      </c>
      <c r="AT25" s="8">
        <v>32</v>
      </c>
      <c r="AU25" s="8">
        <v>32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940</v>
      </c>
      <c r="G26" s="16">
        <f>'[3]30'!G28</f>
        <v>0</v>
      </c>
      <c r="H26" s="17">
        <f t="shared" si="27"/>
        <v>1260</v>
      </c>
      <c r="I26" s="15">
        <f>'[3]30'!J28</f>
        <v>320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158</v>
      </c>
      <c r="N26" s="16">
        <f>'[3]30'!O28</f>
        <v>0</v>
      </c>
      <c r="O26" s="17">
        <f t="shared" si="28"/>
        <v>478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158</v>
      </c>
      <c r="V26" s="16">
        <f t="shared" si="29"/>
        <v>0</v>
      </c>
      <c r="W26" s="17">
        <f t="shared" si="30"/>
        <v>478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158</v>
      </c>
      <c r="AQ26" s="8">
        <f t="shared" si="31"/>
        <v>0</v>
      </c>
      <c r="AR26" s="8">
        <f t="shared" si="18"/>
        <v>414</v>
      </c>
      <c r="AT26" s="8">
        <v>32</v>
      </c>
      <c r="AU26" s="8">
        <v>32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940</v>
      </c>
      <c r="G27" s="16">
        <f>'[3]30'!G29</f>
        <v>0</v>
      </c>
      <c r="H27" s="17">
        <f t="shared" si="27"/>
        <v>1260</v>
      </c>
      <c r="I27" s="15">
        <f>'[3]30'!J29</f>
        <v>320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158</v>
      </c>
      <c r="N27" s="16">
        <f>'[3]30'!O29</f>
        <v>0</v>
      </c>
      <c r="O27" s="17">
        <f t="shared" si="28"/>
        <v>478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158</v>
      </c>
      <c r="V27" s="16">
        <f t="shared" si="29"/>
        <v>0</v>
      </c>
      <c r="W27" s="17">
        <f t="shared" si="30"/>
        <v>478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158</v>
      </c>
      <c r="AQ27" s="8">
        <f t="shared" si="31"/>
        <v>0</v>
      </c>
      <c r="AR27" s="8">
        <f t="shared" si="18"/>
        <v>414</v>
      </c>
      <c r="AT27" s="8">
        <v>32</v>
      </c>
      <c r="AU27" s="8">
        <v>32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940</v>
      </c>
      <c r="G28" s="16">
        <f>'[3]30'!G30</f>
        <v>0</v>
      </c>
      <c r="H28" s="17">
        <f t="shared" si="27"/>
        <v>1260</v>
      </c>
      <c r="I28" s="15">
        <f>'[3]30'!J30</f>
        <v>320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158</v>
      </c>
      <c r="N28" s="16">
        <f>'[3]30'!O30</f>
        <v>0</v>
      </c>
      <c r="O28" s="17">
        <f t="shared" si="28"/>
        <v>478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158</v>
      </c>
      <c r="V28" s="16">
        <f t="shared" si="29"/>
        <v>0</v>
      </c>
      <c r="W28" s="17">
        <f t="shared" si="30"/>
        <v>478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158</v>
      </c>
      <c r="AQ28" s="8">
        <f t="shared" si="31"/>
        <v>0</v>
      </c>
      <c r="AR28" s="8">
        <f t="shared" si="18"/>
        <v>414</v>
      </c>
      <c r="AT28" s="8">
        <v>32</v>
      </c>
      <c r="AU28" s="8">
        <v>32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940</v>
      </c>
      <c r="G29" s="16">
        <f>'[3]30'!G31</f>
        <v>0</v>
      </c>
      <c r="H29" s="17">
        <f t="shared" si="27"/>
        <v>1260</v>
      </c>
      <c r="I29" s="15">
        <f>'[3]30'!J31</f>
        <v>320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158</v>
      </c>
      <c r="N29" s="16">
        <f>'[3]30'!O31</f>
        <v>0</v>
      </c>
      <c r="O29" s="17">
        <f t="shared" si="28"/>
        <v>478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158</v>
      </c>
      <c r="V29" s="16">
        <f t="shared" si="29"/>
        <v>0</v>
      </c>
      <c r="W29" s="17">
        <f t="shared" si="30"/>
        <v>478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158</v>
      </c>
      <c r="AQ29" s="8">
        <f t="shared" si="31"/>
        <v>0</v>
      </c>
      <c r="AR29" s="8">
        <f t="shared" si="18"/>
        <v>414</v>
      </c>
      <c r="AT29" s="8">
        <v>32</v>
      </c>
      <c r="AU29" s="8">
        <v>32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940</v>
      </c>
      <c r="G30" s="16">
        <f>'[3]30'!G32</f>
        <v>0</v>
      </c>
      <c r="H30" s="17">
        <f t="shared" si="27"/>
        <v>1260</v>
      </c>
      <c r="I30" s="15">
        <f>'[3]30'!J32</f>
        <v>320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158</v>
      </c>
      <c r="N30" s="16">
        <f>'[3]30'!O32</f>
        <v>0</v>
      </c>
      <c r="O30" s="17">
        <f t="shared" si="28"/>
        <v>478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158</v>
      </c>
      <c r="V30" s="16">
        <f t="shared" si="29"/>
        <v>0</v>
      </c>
      <c r="W30" s="17">
        <f t="shared" si="30"/>
        <v>478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158</v>
      </c>
      <c r="AQ30" s="8">
        <f t="shared" si="31"/>
        <v>0</v>
      </c>
      <c r="AR30" s="8">
        <f t="shared" si="18"/>
        <v>414</v>
      </c>
      <c r="AT30" s="8">
        <v>32</v>
      </c>
      <c r="AU30" s="8">
        <v>32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940</v>
      </c>
      <c r="G31" s="16">
        <f>'[3]30'!G33</f>
        <v>0</v>
      </c>
      <c r="H31" s="17">
        <f t="shared" si="27"/>
        <v>1260</v>
      </c>
      <c r="I31" s="15">
        <f>'[3]30'!J33</f>
        <v>320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158</v>
      </c>
      <c r="N31" s="16">
        <f>'[3]30'!O33</f>
        <v>0</v>
      </c>
      <c r="O31" s="17">
        <f t="shared" si="28"/>
        <v>478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158</v>
      </c>
      <c r="V31" s="16">
        <f t="shared" si="29"/>
        <v>0</v>
      </c>
      <c r="W31" s="17">
        <f t="shared" si="30"/>
        <v>478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158</v>
      </c>
      <c r="AQ31" s="8">
        <f t="shared" si="31"/>
        <v>0</v>
      </c>
      <c r="AR31" s="8">
        <f t="shared" si="18"/>
        <v>414</v>
      </c>
      <c r="AT31" s="8">
        <v>32</v>
      </c>
      <c r="AU31" s="8">
        <v>32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940</v>
      </c>
      <c r="G32" s="16">
        <f>'[3]30'!G34</f>
        <v>0</v>
      </c>
      <c r="H32" s="17">
        <f t="shared" si="27"/>
        <v>1260</v>
      </c>
      <c r="I32" s="15">
        <f>'[3]30'!J34</f>
        <v>320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158</v>
      </c>
      <c r="N32" s="16">
        <f>'[3]30'!O34</f>
        <v>0</v>
      </c>
      <c r="O32" s="17">
        <f t="shared" si="28"/>
        <v>478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158</v>
      </c>
      <c r="V32" s="16">
        <f t="shared" si="29"/>
        <v>0</v>
      </c>
      <c r="W32" s="17">
        <f t="shared" si="30"/>
        <v>478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158</v>
      </c>
      <c r="AQ32" s="8">
        <f t="shared" si="31"/>
        <v>0</v>
      </c>
      <c r="AR32" s="8">
        <f t="shared" si="18"/>
        <v>414</v>
      </c>
      <c r="AT32" s="8">
        <v>32</v>
      </c>
      <c r="AU32" s="8">
        <v>32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940</v>
      </c>
      <c r="G33" s="16">
        <f>'[3]30'!G35</f>
        <v>0</v>
      </c>
      <c r="H33" s="17">
        <f t="shared" si="27"/>
        <v>1260</v>
      </c>
      <c r="I33" s="15">
        <f>'[3]30'!J35</f>
        <v>320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158</v>
      </c>
      <c r="N33" s="16">
        <f>'[3]30'!O35</f>
        <v>0</v>
      </c>
      <c r="O33" s="17">
        <f t="shared" si="28"/>
        <v>478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158</v>
      </c>
      <c r="V33" s="16">
        <f t="shared" si="29"/>
        <v>0</v>
      </c>
      <c r="W33" s="17">
        <f t="shared" si="30"/>
        <v>478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158</v>
      </c>
      <c r="AQ33" s="8">
        <f t="shared" si="31"/>
        <v>0</v>
      </c>
      <c r="AR33" s="8">
        <f t="shared" si="18"/>
        <v>414</v>
      </c>
      <c r="AT33" s="8">
        <v>32</v>
      </c>
      <c r="AU33" s="8">
        <v>32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940</v>
      </c>
      <c r="G34" s="16">
        <f>'[3]30'!G36</f>
        <v>0</v>
      </c>
      <c r="H34" s="17">
        <f t="shared" si="27"/>
        <v>1260</v>
      </c>
      <c r="I34" s="15">
        <f>'[3]30'!J36</f>
        <v>320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158</v>
      </c>
      <c r="N34" s="16">
        <f>'[3]30'!O36</f>
        <v>0</v>
      </c>
      <c r="O34" s="17">
        <f t="shared" si="28"/>
        <v>478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158</v>
      </c>
      <c r="V34" s="16">
        <f t="shared" si="29"/>
        <v>0</v>
      </c>
      <c r="W34" s="17">
        <f t="shared" si="30"/>
        <v>478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158</v>
      </c>
      <c r="AQ34" s="8">
        <f t="shared" si="31"/>
        <v>0</v>
      </c>
      <c r="AR34" s="8">
        <f t="shared" si="18"/>
        <v>414</v>
      </c>
      <c r="AT34" s="8">
        <v>32</v>
      </c>
      <c r="AU34" s="8">
        <v>32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940</v>
      </c>
      <c r="G35" s="16">
        <f>'[3]30'!G37</f>
        <v>0</v>
      </c>
      <c r="H35" s="17">
        <f t="shared" si="27"/>
        <v>1260</v>
      </c>
      <c r="I35" s="15">
        <f>'[3]30'!J37</f>
        <v>320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158</v>
      </c>
      <c r="N35" s="16">
        <f>'[3]30'!O37</f>
        <v>0</v>
      </c>
      <c r="O35" s="17">
        <f t="shared" si="28"/>
        <v>478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158</v>
      </c>
      <c r="V35" s="16">
        <f t="shared" si="29"/>
        <v>0</v>
      </c>
      <c r="W35" s="17">
        <f t="shared" si="30"/>
        <v>478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158</v>
      </c>
      <c r="AQ35" s="8">
        <f t="shared" si="31"/>
        <v>0</v>
      </c>
      <c r="AR35" s="8">
        <f t="shared" si="18"/>
        <v>414</v>
      </c>
      <c r="AT35" s="8">
        <v>32</v>
      </c>
      <c r="AU35" s="8">
        <v>32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940</v>
      </c>
      <c r="G36" s="16">
        <f>'[3]30'!G38</f>
        <v>0</v>
      </c>
      <c r="H36" s="17">
        <f t="shared" si="27"/>
        <v>1260</v>
      </c>
      <c r="I36" s="15">
        <f>'[3]30'!J38</f>
        <v>320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158</v>
      </c>
      <c r="N36" s="16">
        <f>'[3]30'!O38</f>
        <v>0</v>
      </c>
      <c r="O36" s="17">
        <f t="shared" si="28"/>
        <v>478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158</v>
      </c>
      <c r="V36" s="16">
        <f t="shared" si="29"/>
        <v>0</v>
      </c>
      <c r="W36" s="17">
        <f t="shared" si="30"/>
        <v>478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158</v>
      </c>
      <c r="AQ36" s="8">
        <f t="shared" si="31"/>
        <v>0</v>
      </c>
      <c r="AR36" s="8">
        <f t="shared" si="18"/>
        <v>414</v>
      </c>
      <c r="AT36" s="8">
        <v>32</v>
      </c>
      <c r="AU36" s="8">
        <v>32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940</v>
      </c>
      <c r="G37" s="16">
        <f>'[3]30'!G39</f>
        <v>0</v>
      </c>
      <c r="H37" s="17">
        <f t="shared" si="27"/>
        <v>1260</v>
      </c>
      <c r="I37" s="15">
        <f>'[3]30'!J39</f>
        <v>320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158</v>
      </c>
      <c r="N37" s="16">
        <f>'[3]30'!O39</f>
        <v>0</v>
      </c>
      <c r="O37" s="17">
        <f t="shared" si="28"/>
        <v>478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158</v>
      </c>
      <c r="V37" s="16">
        <f t="shared" si="29"/>
        <v>0</v>
      </c>
      <c r="W37" s="17">
        <f t="shared" si="30"/>
        <v>478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158</v>
      </c>
      <c r="AQ37" s="8">
        <f t="shared" si="31"/>
        <v>0</v>
      </c>
      <c r="AR37" s="8">
        <f t="shared" si="18"/>
        <v>414</v>
      </c>
      <c r="AT37" s="8">
        <v>32</v>
      </c>
      <c r="AU37" s="8">
        <v>32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940</v>
      </c>
      <c r="G38" s="16">
        <f>'[3]30'!G40</f>
        <v>0</v>
      </c>
      <c r="H38" s="17">
        <f t="shared" si="27"/>
        <v>1260</v>
      </c>
      <c r="I38" s="15">
        <f>'[3]30'!J40</f>
        <v>320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158</v>
      </c>
      <c r="N38" s="16">
        <f>'[3]30'!O40</f>
        <v>0</v>
      </c>
      <c r="O38" s="17">
        <f t="shared" si="28"/>
        <v>478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158</v>
      </c>
      <c r="V38" s="16">
        <f t="shared" si="29"/>
        <v>0</v>
      </c>
      <c r="W38" s="17">
        <f t="shared" si="30"/>
        <v>478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158</v>
      </c>
      <c r="AQ38" s="8">
        <f t="shared" si="31"/>
        <v>0</v>
      </c>
      <c r="AR38" s="8">
        <f t="shared" si="18"/>
        <v>414</v>
      </c>
      <c r="AT38" s="8">
        <v>32</v>
      </c>
      <c r="AU38" s="8">
        <v>32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940</v>
      </c>
      <c r="G39" s="16">
        <f>'[3]30'!G41</f>
        <v>0</v>
      </c>
      <c r="H39" s="17">
        <f t="shared" si="27"/>
        <v>1260</v>
      </c>
      <c r="I39" s="15">
        <f>'[3]30'!J41</f>
        <v>320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158</v>
      </c>
      <c r="N39" s="16">
        <f>'[3]30'!O41</f>
        <v>0</v>
      </c>
      <c r="O39" s="17">
        <f t="shared" si="28"/>
        <v>478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158</v>
      </c>
      <c r="V39" s="16">
        <f t="shared" si="29"/>
        <v>0</v>
      </c>
      <c r="W39" s="17">
        <f t="shared" si="30"/>
        <v>478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158</v>
      </c>
      <c r="AQ39" s="8">
        <f t="shared" si="31"/>
        <v>0</v>
      </c>
      <c r="AR39" s="8">
        <f t="shared" si="18"/>
        <v>414</v>
      </c>
      <c r="AT39" s="8">
        <v>32</v>
      </c>
      <c r="AU39" s="8">
        <v>32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940</v>
      </c>
      <c r="G40" s="16">
        <f>'[3]30'!G42</f>
        <v>0</v>
      </c>
      <c r="H40" s="17">
        <f t="shared" si="27"/>
        <v>1260</v>
      </c>
      <c r="I40" s="15">
        <f>'[3]30'!J42</f>
        <v>320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158</v>
      </c>
      <c r="N40" s="16">
        <f>'[3]30'!O42</f>
        <v>0</v>
      </c>
      <c r="O40" s="17">
        <f t="shared" si="28"/>
        <v>478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158</v>
      </c>
      <c r="V40" s="16">
        <f t="shared" si="29"/>
        <v>0</v>
      </c>
      <c r="W40" s="17">
        <f t="shared" si="30"/>
        <v>478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158</v>
      </c>
      <c r="AQ40" s="8">
        <f t="shared" si="31"/>
        <v>0</v>
      </c>
      <c r="AR40" s="8">
        <f t="shared" si="18"/>
        <v>414</v>
      </c>
      <c r="AT40" s="8">
        <v>32</v>
      </c>
      <c r="AU40" s="8">
        <v>32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940</v>
      </c>
      <c r="G41" s="16">
        <f>'[3]30'!G43</f>
        <v>0</v>
      </c>
      <c r="H41" s="17">
        <f t="shared" si="27"/>
        <v>1260</v>
      </c>
      <c r="I41" s="15">
        <f>'[3]30'!J43</f>
        <v>320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158</v>
      </c>
      <c r="N41" s="16">
        <f>'[3]30'!O43</f>
        <v>0</v>
      </c>
      <c r="O41" s="17">
        <f t="shared" si="28"/>
        <v>478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158</v>
      </c>
      <c r="V41" s="16">
        <f t="shared" si="29"/>
        <v>0</v>
      </c>
      <c r="W41" s="17">
        <f t="shared" si="30"/>
        <v>478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158</v>
      </c>
      <c r="AQ41" s="8">
        <f t="shared" si="31"/>
        <v>0</v>
      </c>
      <c r="AR41" s="8">
        <f t="shared" si="18"/>
        <v>414</v>
      </c>
      <c r="AT41" s="8">
        <v>32</v>
      </c>
      <c r="AU41" s="8">
        <v>32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940</v>
      </c>
      <c r="G42" s="16">
        <f>'[3]30'!G44</f>
        <v>0</v>
      </c>
      <c r="H42" s="17">
        <f t="shared" si="27"/>
        <v>1260</v>
      </c>
      <c r="I42" s="15">
        <f>'[3]30'!J44</f>
        <v>320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158</v>
      </c>
      <c r="N42" s="16">
        <f>'[3]30'!O44</f>
        <v>0</v>
      </c>
      <c r="O42" s="17">
        <f t="shared" si="28"/>
        <v>478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158</v>
      </c>
      <c r="V42" s="16">
        <f t="shared" si="29"/>
        <v>0</v>
      </c>
      <c r="W42" s="17">
        <f t="shared" si="30"/>
        <v>478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158</v>
      </c>
      <c r="AQ42" s="8">
        <f t="shared" si="31"/>
        <v>0</v>
      </c>
      <c r="AR42" s="8">
        <f t="shared" si="18"/>
        <v>414</v>
      </c>
      <c r="AT42" s="8">
        <v>32</v>
      </c>
      <c r="AU42" s="8">
        <v>32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940</v>
      </c>
      <c r="G43" s="16">
        <f>'[3]30'!G45</f>
        <v>0</v>
      </c>
      <c r="H43" s="17">
        <f t="shared" si="27"/>
        <v>1260</v>
      </c>
      <c r="I43" s="15">
        <f>'[3]30'!J45</f>
        <v>320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158</v>
      </c>
      <c r="N43" s="16">
        <f>'[3]30'!O45</f>
        <v>0</v>
      </c>
      <c r="O43" s="17">
        <f t="shared" si="28"/>
        <v>478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158</v>
      </c>
      <c r="V43" s="16">
        <f t="shared" si="29"/>
        <v>0</v>
      </c>
      <c r="W43" s="17">
        <f t="shared" si="30"/>
        <v>478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158</v>
      </c>
      <c r="AQ43" s="8">
        <f t="shared" si="31"/>
        <v>0</v>
      </c>
      <c r="AR43" s="8">
        <f t="shared" si="18"/>
        <v>414</v>
      </c>
      <c r="AT43" s="8">
        <v>32</v>
      </c>
      <c r="AU43" s="8">
        <v>32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940</v>
      </c>
      <c r="G44" s="16">
        <f>'[3]30'!G46</f>
        <v>0</v>
      </c>
      <c r="H44" s="17">
        <f t="shared" si="27"/>
        <v>1260</v>
      </c>
      <c r="I44" s="15">
        <f>'[3]30'!J46</f>
        <v>320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158</v>
      </c>
      <c r="N44" s="16">
        <f>'[3]30'!O46</f>
        <v>0</v>
      </c>
      <c r="O44" s="17">
        <f t="shared" si="28"/>
        <v>478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158</v>
      </c>
      <c r="V44" s="16">
        <f t="shared" si="29"/>
        <v>0</v>
      </c>
      <c r="W44" s="17">
        <f t="shared" si="30"/>
        <v>478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158</v>
      </c>
      <c r="AQ44" s="8">
        <f t="shared" si="31"/>
        <v>0</v>
      </c>
      <c r="AR44" s="8">
        <f t="shared" si="18"/>
        <v>414</v>
      </c>
      <c r="AT44" s="8">
        <v>32</v>
      </c>
      <c r="AU44" s="8">
        <v>32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940</v>
      </c>
      <c r="G45" s="16">
        <f>'[3]30'!G47</f>
        <v>0</v>
      </c>
      <c r="H45" s="17">
        <f t="shared" si="27"/>
        <v>1260</v>
      </c>
      <c r="I45" s="15">
        <f>'[3]30'!J47</f>
        <v>320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158</v>
      </c>
      <c r="N45" s="16">
        <f>'[3]30'!O47</f>
        <v>0</v>
      </c>
      <c r="O45" s="17">
        <f t="shared" si="28"/>
        <v>478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158</v>
      </c>
      <c r="V45" s="16">
        <f t="shared" si="29"/>
        <v>0</v>
      </c>
      <c r="W45" s="17">
        <f t="shared" si="30"/>
        <v>478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158</v>
      </c>
      <c r="AQ45" s="8">
        <f t="shared" si="31"/>
        <v>0</v>
      </c>
      <c r="AR45" s="8">
        <f t="shared" si="18"/>
        <v>414</v>
      </c>
      <c r="AT45" s="8">
        <v>32</v>
      </c>
      <c r="AU45" s="8">
        <v>32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940</v>
      </c>
      <c r="G46" s="16">
        <f>'[3]30'!G48</f>
        <v>0</v>
      </c>
      <c r="H46" s="17">
        <f t="shared" si="27"/>
        <v>1260</v>
      </c>
      <c r="I46" s="15">
        <f>'[3]30'!J48</f>
        <v>320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158</v>
      </c>
      <c r="N46" s="16">
        <f>'[3]30'!O48</f>
        <v>0</v>
      </c>
      <c r="O46" s="17">
        <f t="shared" si="28"/>
        <v>478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158</v>
      </c>
      <c r="V46" s="16">
        <f t="shared" si="29"/>
        <v>0</v>
      </c>
      <c r="W46" s="17">
        <f t="shared" si="30"/>
        <v>478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158</v>
      </c>
      <c r="AQ46" s="8">
        <f t="shared" si="31"/>
        <v>0</v>
      </c>
      <c r="AR46" s="8">
        <f t="shared" si="18"/>
        <v>414</v>
      </c>
      <c r="AT46" s="8">
        <v>32</v>
      </c>
      <c r="AU46" s="8">
        <v>32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940</v>
      </c>
      <c r="G47" s="16">
        <f>'[3]30'!G49</f>
        <v>0</v>
      </c>
      <c r="H47" s="17">
        <f t="shared" si="27"/>
        <v>1260</v>
      </c>
      <c r="I47" s="15">
        <f>'[3]30'!J49</f>
        <v>320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158</v>
      </c>
      <c r="N47" s="16">
        <f>'[3]30'!O49</f>
        <v>0</v>
      </c>
      <c r="O47" s="17">
        <f t="shared" si="28"/>
        <v>478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158</v>
      </c>
      <c r="V47" s="16">
        <f t="shared" si="29"/>
        <v>0</v>
      </c>
      <c r="W47" s="17">
        <f t="shared" si="30"/>
        <v>478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158</v>
      </c>
      <c r="AQ47" s="8">
        <f t="shared" si="31"/>
        <v>0</v>
      </c>
      <c r="AR47" s="8">
        <f t="shared" si="18"/>
        <v>414</v>
      </c>
      <c r="AT47" s="8">
        <v>32</v>
      </c>
      <c r="AU47" s="8">
        <v>32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940</v>
      </c>
      <c r="G48" s="16">
        <f>'[3]30'!G50</f>
        <v>0</v>
      </c>
      <c r="H48" s="17">
        <f t="shared" si="27"/>
        <v>1260</v>
      </c>
      <c r="I48" s="15">
        <f>'[3]30'!J50</f>
        <v>320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158</v>
      </c>
      <c r="N48" s="16">
        <f>'[3]30'!O50</f>
        <v>0</v>
      </c>
      <c r="O48" s="17">
        <f t="shared" si="28"/>
        <v>478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158</v>
      </c>
      <c r="V48" s="16">
        <f t="shared" si="29"/>
        <v>0</v>
      </c>
      <c r="W48" s="17">
        <f t="shared" si="30"/>
        <v>478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158</v>
      </c>
      <c r="AQ48" s="8">
        <f t="shared" si="31"/>
        <v>0</v>
      </c>
      <c r="AR48" s="8">
        <f t="shared" si="18"/>
        <v>414</v>
      </c>
      <c r="AT48" s="8">
        <v>32</v>
      </c>
      <c r="AU48" s="8">
        <v>32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940</v>
      </c>
      <c r="G49" s="16">
        <f>'[3]30'!G51</f>
        <v>0</v>
      </c>
      <c r="H49" s="17">
        <f t="shared" si="27"/>
        <v>1260</v>
      </c>
      <c r="I49" s="15">
        <f>'[3]30'!J51</f>
        <v>320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158</v>
      </c>
      <c r="N49" s="16">
        <f>'[3]30'!O51</f>
        <v>0</v>
      </c>
      <c r="O49" s="17">
        <f t="shared" si="28"/>
        <v>478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158</v>
      </c>
      <c r="V49" s="16">
        <f t="shared" si="29"/>
        <v>0</v>
      </c>
      <c r="W49" s="17">
        <f t="shared" si="30"/>
        <v>478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158</v>
      </c>
      <c r="AQ49" s="8">
        <f t="shared" si="31"/>
        <v>0</v>
      </c>
      <c r="AR49" s="8">
        <f t="shared" si="18"/>
        <v>414</v>
      </c>
      <c r="AT49" s="8">
        <v>32</v>
      </c>
      <c r="AU49" s="8">
        <v>32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32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940</v>
      </c>
      <c r="G50" s="16">
        <f>'[3]30'!G52</f>
        <v>0</v>
      </c>
      <c r="H50" s="17">
        <f t="shared" si="27"/>
        <v>1260</v>
      </c>
      <c r="I50" s="15">
        <f>'[3]30'!J52</f>
        <v>320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158</v>
      </c>
      <c r="N50" s="16">
        <f>'[3]30'!O52</f>
        <v>0</v>
      </c>
      <c r="O50" s="17">
        <f t="shared" si="28"/>
        <v>478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158</v>
      </c>
      <c r="V50" s="16">
        <f t="shared" si="29"/>
        <v>0</v>
      </c>
      <c r="W50" s="17">
        <f t="shared" si="30"/>
        <v>478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158</v>
      </c>
      <c r="AQ50" s="8">
        <f t="shared" si="31"/>
        <v>0</v>
      </c>
      <c r="AR50" s="8">
        <f t="shared" si="18"/>
        <v>414</v>
      </c>
      <c r="AT50" s="8">
        <v>32</v>
      </c>
      <c r="AU50" s="8">
        <v>32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32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920</v>
      </c>
      <c r="G51" s="16">
        <f>'[3]30'!G53</f>
        <v>0</v>
      </c>
      <c r="H51" s="17">
        <f t="shared" si="27"/>
        <v>1240</v>
      </c>
      <c r="I51" s="15">
        <f>'[3]30'!J53</f>
        <v>320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158</v>
      </c>
      <c r="N51" s="16">
        <f>'[3]30'!O53</f>
        <v>0</v>
      </c>
      <c r="O51" s="17">
        <f t="shared" si="28"/>
        <v>478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158</v>
      </c>
      <c r="V51" s="16">
        <f t="shared" si="29"/>
        <v>0</v>
      </c>
      <c r="W51" s="17">
        <f t="shared" si="30"/>
        <v>478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158</v>
      </c>
      <c r="AQ51" s="8">
        <f t="shared" si="31"/>
        <v>0</v>
      </c>
      <c r="AR51" s="8">
        <f t="shared" si="18"/>
        <v>414</v>
      </c>
      <c r="AT51" s="8">
        <v>32</v>
      </c>
      <c r="AU51" s="8">
        <v>32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32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920</v>
      </c>
      <c r="G52" s="16">
        <f>'[3]30'!G54</f>
        <v>0</v>
      </c>
      <c r="H52" s="17">
        <f t="shared" si="27"/>
        <v>1240</v>
      </c>
      <c r="I52" s="15">
        <f>'[3]30'!J54</f>
        <v>320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174.744</v>
      </c>
      <c r="N52" s="16">
        <f>'[3]30'!O54</f>
        <v>0</v>
      </c>
      <c r="O52" s="17">
        <f t="shared" si="28"/>
        <v>494.74400000000003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174.744</v>
      </c>
      <c r="V52" s="16">
        <f t="shared" si="29"/>
        <v>0</v>
      </c>
      <c r="W52" s="17">
        <f t="shared" si="30"/>
        <v>494.74400000000003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174.744</v>
      </c>
      <c r="AQ52" s="8">
        <f t="shared" si="31"/>
        <v>0</v>
      </c>
      <c r="AR52" s="8">
        <f t="shared" si="18"/>
        <v>430.74400000000003</v>
      </c>
      <c r="AT52" s="8">
        <v>32</v>
      </c>
      <c r="AU52" s="8">
        <v>32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32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920</v>
      </c>
      <c r="G53" s="16">
        <f>'[3]30'!G55</f>
        <v>0</v>
      </c>
      <c r="H53" s="17">
        <f t="shared" si="27"/>
        <v>1240</v>
      </c>
      <c r="I53" s="15">
        <f>'[3]30'!J55</f>
        <v>320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50</v>
      </c>
      <c r="N53" s="16">
        <f>'[3]30'!O55</f>
        <v>0</v>
      </c>
      <c r="O53" s="17">
        <f t="shared" si="28"/>
        <v>370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50</v>
      </c>
      <c r="V53" s="16">
        <f t="shared" si="29"/>
        <v>0</v>
      </c>
      <c r="W53" s="17">
        <f t="shared" si="30"/>
        <v>370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50</v>
      </c>
      <c r="AQ53" s="8">
        <f t="shared" si="31"/>
        <v>0</v>
      </c>
      <c r="AR53" s="8">
        <f t="shared" si="18"/>
        <v>306</v>
      </c>
      <c r="AT53" s="8">
        <v>32</v>
      </c>
      <c r="AU53" s="8">
        <v>32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32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920</v>
      </c>
      <c r="G54" s="16">
        <f>'[3]30'!G56</f>
        <v>0</v>
      </c>
      <c r="H54" s="17">
        <f t="shared" si="27"/>
        <v>1240</v>
      </c>
      <c r="I54" s="15">
        <f>'[3]30'!J56</f>
        <v>287.95999999999998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287.95999999999998</v>
      </c>
      <c r="P54" s="18">
        <f>frq!C54</f>
        <v>1</v>
      </c>
      <c r="Q54" s="15">
        <f t="shared" si="29"/>
        <v>287.95999999999998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287.95999999999998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255.95999999999998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255.95999999999998</v>
      </c>
      <c r="AT54" s="8">
        <v>32</v>
      </c>
      <c r="AU54" s="8">
        <v>32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0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0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0</v>
      </c>
      <c r="BP54" s="182">
        <f t="shared" si="25"/>
        <v>0</v>
      </c>
      <c r="BQ54" s="182">
        <f t="shared" si="26"/>
        <v>32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920</v>
      </c>
      <c r="G55" s="16">
        <f>'[3]30'!G57</f>
        <v>0</v>
      </c>
      <c r="H55" s="17">
        <f t="shared" si="27"/>
        <v>1240</v>
      </c>
      <c r="I55" s="15">
        <f>'[3]30'!J57</f>
        <v>270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24.05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24.05</v>
      </c>
      <c r="AL55" s="8">
        <f t="shared" si="31"/>
        <v>213.95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213.95</v>
      </c>
      <c r="AT55" s="8">
        <v>32</v>
      </c>
      <c r="AU55" s="8">
        <v>32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24.05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24.05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24.05</v>
      </c>
      <c r="BP55" s="182">
        <f t="shared" si="25"/>
        <v>0</v>
      </c>
      <c r="BQ55" s="182">
        <f t="shared" si="26"/>
        <v>7.9499999999999993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920</v>
      </c>
      <c r="G56" s="16">
        <f>'[3]30'!G58</f>
        <v>0</v>
      </c>
      <c r="H56" s="17">
        <f t="shared" si="27"/>
        <v>1240</v>
      </c>
      <c r="I56" s="15">
        <f>'[3]30'!J58</f>
        <v>270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24.05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24.05</v>
      </c>
      <c r="AL56" s="8">
        <f t="shared" si="31"/>
        <v>213.95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213.95</v>
      </c>
      <c r="AT56" s="8">
        <v>32</v>
      </c>
      <c r="AU56" s="8">
        <v>32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24.05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24.05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24.05</v>
      </c>
      <c r="BP56" s="182">
        <f t="shared" si="25"/>
        <v>0</v>
      </c>
      <c r="BQ56" s="182">
        <f t="shared" si="26"/>
        <v>7.9499999999999993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920</v>
      </c>
      <c r="G57" s="16">
        <f>'[3]30'!G59</f>
        <v>0</v>
      </c>
      <c r="H57" s="17">
        <f t="shared" si="27"/>
        <v>1240</v>
      </c>
      <c r="I57" s="15">
        <f>'[3]30'!J59</f>
        <v>270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24.05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24.05</v>
      </c>
      <c r="AL57" s="8">
        <f t="shared" si="31"/>
        <v>213.95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213.95</v>
      </c>
      <c r="AT57" s="8">
        <v>32</v>
      </c>
      <c r="AU57" s="8">
        <v>0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24.05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24.05</v>
      </c>
      <c r="BL57" s="8">
        <f t="shared" si="21"/>
        <v>32</v>
      </c>
      <c r="BM57" s="8">
        <f t="shared" si="22"/>
        <v>0</v>
      </c>
      <c r="BN57" s="8">
        <f t="shared" si="23"/>
        <v>32</v>
      </c>
      <c r="BO57" s="8">
        <f t="shared" si="24"/>
        <v>24.05</v>
      </c>
      <c r="BP57" s="182">
        <f t="shared" si="25"/>
        <v>0</v>
      </c>
      <c r="BQ57" s="182">
        <f t="shared" si="26"/>
        <v>-24.05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920</v>
      </c>
      <c r="G58" s="16">
        <f>'[3]30'!G60</f>
        <v>0</v>
      </c>
      <c r="H58" s="17">
        <f t="shared" si="27"/>
        <v>1240</v>
      </c>
      <c r="I58" s="15">
        <f>'[3]30'!J60</f>
        <v>270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24.05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24.05</v>
      </c>
      <c r="AL58" s="8">
        <f t="shared" si="31"/>
        <v>213.95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213.95</v>
      </c>
      <c r="AT58" s="8">
        <v>32</v>
      </c>
      <c r="AU58" s="8">
        <v>0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24.05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24.05</v>
      </c>
      <c r="BL58" s="8">
        <f t="shared" si="21"/>
        <v>32</v>
      </c>
      <c r="BM58" s="8">
        <f t="shared" si="22"/>
        <v>0</v>
      </c>
      <c r="BN58" s="8">
        <f t="shared" si="23"/>
        <v>32</v>
      </c>
      <c r="BO58" s="8">
        <f t="shared" si="24"/>
        <v>24.05</v>
      </c>
      <c r="BP58" s="182">
        <f t="shared" si="25"/>
        <v>0</v>
      </c>
      <c r="BQ58" s="182">
        <f t="shared" si="26"/>
        <v>-24.05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920</v>
      </c>
      <c r="G59" s="16">
        <f>'[3]30'!G61</f>
        <v>0</v>
      </c>
      <c r="H59" s="17">
        <f t="shared" si="27"/>
        <v>1240</v>
      </c>
      <c r="I59" s="15">
        <f>'[3]30'!J61</f>
        <v>270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24.05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24.05</v>
      </c>
      <c r="AL59" s="8">
        <f t="shared" si="31"/>
        <v>213.95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213.95</v>
      </c>
      <c r="AT59" s="8">
        <v>32</v>
      </c>
      <c r="AU59" s="8">
        <v>24.05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24.05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24.05</v>
      </c>
      <c r="BL59" s="8">
        <f t="shared" si="21"/>
        <v>32</v>
      </c>
      <c r="BM59" s="8">
        <f t="shared" si="22"/>
        <v>24.05</v>
      </c>
      <c r="BN59" s="8">
        <f t="shared" si="23"/>
        <v>32</v>
      </c>
      <c r="BO59" s="8">
        <f t="shared" si="24"/>
        <v>24.05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920</v>
      </c>
      <c r="G60" s="16">
        <f>'[3]30'!G62</f>
        <v>0</v>
      </c>
      <c r="H60" s="17">
        <f t="shared" si="27"/>
        <v>1240</v>
      </c>
      <c r="I60" s="15">
        <f>'[3]30'!J62</f>
        <v>270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24.05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24.05</v>
      </c>
      <c r="AL60" s="8">
        <f t="shared" si="31"/>
        <v>213.95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213.95</v>
      </c>
      <c r="AT60" s="8">
        <v>32</v>
      </c>
      <c r="AU60" s="8">
        <v>24.05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24.05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24.05</v>
      </c>
      <c r="BL60" s="8">
        <f t="shared" si="21"/>
        <v>32</v>
      </c>
      <c r="BM60" s="8">
        <f t="shared" si="22"/>
        <v>24.05</v>
      </c>
      <c r="BN60" s="8">
        <f t="shared" si="23"/>
        <v>32</v>
      </c>
      <c r="BO60" s="8">
        <f t="shared" si="24"/>
        <v>24.05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920</v>
      </c>
      <c r="G61" s="16">
        <f>'[3]30'!G63</f>
        <v>0</v>
      </c>
      <c r="H61" s="17">
        <f t="shared" si="27"/>
        <v>1240</v>
      </c>
      <c r="I61" s="15">
        <f>'[3]30'!J63</f>
        <v>270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25.63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25.63</v>
      </c>
      <c r="AL61" s="8">
        <f t="shared" si="31"/>
        <v>212.37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212.37</v>
      </c>
      <c r="AT61" s="8">
        <v>32</v>
      </c>
      <c r="AU61" s="8">
        <v>24.05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25.63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25.63</v>
      </c>
      <c r="BL61" s="8">
        <f t="shared" si="21"/>
        <v>32</v>
      </c>
      <c r="BM61" s="8">
        <f t="shared" si="22"/>
        <v>24.05</v>
      </c>
      <c r="BN61" s="8">
        <f t="shared" si="23"/>
        <v>32</v>
      </c>
      <c r="BO61" s="8">
        <f t="shared" si="24"/>
        <v>25.63</v>
      </c>
      <c r="BP61" s="182">
        <f t="shared" si="25"/>
        <v>0</v>
      </c>
      <c r="BQ61" s="182">
        <f t="shared" si="26"/>
        <v>-1.5799999999999983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920</v>
      </c>
      <c r="G62" s="16">
        <f>'[3]30'!G64</f>
        <v>0</v>
      </c>
      <c r="H62" s="17">
        <f t="shared" si="27"/>
        <v>1240</v>
      </c>
      <c r="I62" s="15">
        <f>'[3]30'!J64</f>
        <v>270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25.63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25.63</v>
      </c>
      <c r="AL62" s="8">
        <f t="shared" ref="AL62:AN98" si="35">Q62-X62-AE62</f>
        <v>212.37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212.37</v>
      </c>
      <c r="AT62" s="8">
        <v>32</v>
      </c>
      <c r="AU62" s="8">
        <v>24.05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25.63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25.63</v>
      </c>
      <c r="BL62" s="8">
        <f t="shared" si="21"/>
        <v>32</v>
      </c>
      <c r="BM62" s="8">
        <f t="shared" si="22"/>
        <v>24.05</v>
      </c>
      <c r="BN62" s="8">
        <f t="shared" si="23"/>
        <v>32</v>
      </c>
      <c r="BO62" s="8">
        <f t="shared" si="24"/>
        <v>25.63</v>
      </c>
      <c r="BP62" s="182">
        <f t="shared" si="25"/>
        <v>0</v>
      </c>
      <c r="BQ62" s="182">
        <f t="shared" si="26"/>
        <v>-1.5799999999999983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920</v>
      </c>
      <c r="G63" s="16">
        <f>'[3]30'!G65</f>
        <v>0</v>
      </c>
      <c r="H63" s="17">
        <f t="shared" si="27"/>
        <v>1240</v>
      </c>
      <c r="I63" s="15">
        <f>'[3]30'!J65</f>
        <v>270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25.63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25.63</v>
      </c>
      <c r="AL63" s="8">
        <f t="shared" si="35"/>
        <v>212.37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212.37</v>
      </c>
      <c r="AT63" s="8">
        <v>32</v>
      </c>
      <c r="AU63" s="8">
        <v>24.05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25.63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25.63</v>
      </c>
      <c r="BL63" s="8">
        <f t="shared" si="21"/>
        <v>32</v>
      </c>
      <c r="BM63" s="8">
        <f t="shared" si="22"/>
        <v>24.05</v>
      </c>
      <c r="BN63" s="8">
        <f t="shared" si="23"/>
        <v>32</v>
      </c>
      <c r="BO63" s="8">
        <f t="shared" si="24"/>
        <v>25.63</v>
      </c>
      <c r="BP63" s="182">
        <f t="shared" si="25"/>
        <v>0</v>
      </c>
      <c r="BQ63" s="182">
        <f t="shared" si="26"/>
        <v>-1.5799999999999983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920</v>
      </c>
      <c r="G64" s="16">
        <f>'[3]30'!G66</f>
        <v>0</v>
      </c>
      <c r="H64" s="17">
        <f t="shared" si="27"/>
        <v>1240</v>
      </c>
      <c r="I64" s="15">
        <f>'[3]30'!J66</f>
        <v>270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25.63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25.63</v>
      </c>
      <c r="AL64" s="8">
        <f t="shared" si="35"/>
        <v>212.37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212.37</v>
      </c>
      <c r="AT64" s="8">
        <v>32</v>
      </c>
      <c r="AU64" s="8">
        <v>24.05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25.63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25.63</v>
      </c>
      <c r="BL64" s="8">
        <f t="shared" si="21"/>
        <v>32</v>
      </c>
      <c r="BM64" s="8">
        <f t="shared" si="22"/>
        <v>24.05</v>
      </c>
      <c r="BN64" s="8">
        <f t="shared" si="23"/>
        <v>32</v>
      </c>
      <c r="BO64" s="8">
        <f t="shared" si="24"/>
        <v>25.63</v>
      </c>
      <c r="BP64" s="182">
        <f t="shared" si="25"/>
        <v>0</v>
      </c>
      <c r="BQ64" s="182">
        <f t="shared" si="26"/>
        <v>-1.5799999999999983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920</v>
      </c>
      <c r="G65" s="16">
        <f>'[3]30'!G67</f>
        <v>0</v>
      </c>
      <c r="H65" s="17">
        <f t="shared" si="27"/>
        <v>1240</v>
      </c>
      <c r="I65" s="15">
        <f>'[3]30'!J67</f>
        <v>270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25.63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25.63</v>
      </c>
      <c r="AL65" s="8">
        <f t="shared" si="35"/>
        <v>212.37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212.37</v>
      </c>
      <c r="AT65" s="8">
        <v>32</v>
      </c>
      <c r="AU65" s="8">
        <v>25.63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25.63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25.63</v>
      </c>
      <c r="BL65" s="8">
        <f t="shared" si="21"/>
        <v>32</v>
      </c>
      <c r="BM65" s="8">
        <f t="shared" si="22"/>
        <v>25.63</v>
      </c>
      <c r="BN65" s="8">
        <f t="shared" si="23"/>
        <v>32</v>
      </c>
      <c r="BO65" s="8">
        <f t="shared" si="24"/>
        <v>25.63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920</v>
      </c>
      <c r="G66" s="16">
        <f>'[3]30'!G68</f>
        <v>0</v>
      </c>
      <c r="H66" s="17">
        <f t="shared" si="27"/>
        <v>1240</v>
      </c>
      <c r="I66" s="15">
        <f>'[3]30'!J68</f>
        <v>270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25.63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25.63</v>
      </c>
      <c r="AL66" s="8">
        <f t="shared" si="35"/>
        <v>212.37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212.37</v>
      </c>
      <c r="AT66" s="8">
        <v>32</v>
      </c>
      <c r="AU66" s="8">
        <v>25.63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25.63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25.63</v>
      </c>
      <c r="BL66" s="8">
        <f t="shared" si="21"/>
        <v>32</v>
      </c>
      <c r="BM66" s="8">
        <f t="shared" si="22"/>
        <v>25.63</v>
      </c>
      <c r="BN66" s="8">
        <f t="shared" si="23"/>
        <v>32</v>
      </c>
      <c r="BO66" s="8">
        <f t="shared" si="24"/>
        <v>25.63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920</v>
      </c>
      <c r="G67" s="16">
        <f>'[3]30'!G69</f>
        <v>0</v>
      </c>
      <c r="H67" s="17">
        <f t="shared" si="27"/>
        <v>1240</v>
      </c>
      <c r="I67" s="15">
        <f>'[3]30'!J69</f>
        <v>270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25.63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25.63</v>
      </c>
      <c r="AL67" s="8">
        <f t="shared" si="35"/>
        <v>212.37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212.37</v>
      </c>
      <c r="AT67" s="8">
        <v>32</v>
      </c>
      <c r="AU67" s="8">
        <v>25.63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25.63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25.63</v>
      </c>
      <c r="BL67" s="8">
        <f t="shared" si="21"/>
        <v>32</v>
      </c>
      <c r="BM67" s="8">
        <f t="shared" si="22"/>
        <v>25.63</v>
      </c>
      <c r="BN67" s="8">
        <f t="shared" si="23"/>
        <v>32</v>
      </c>
      <c r="BO67" s="8">
        <f t="shared" si="24"/>
        <v>25.63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920</v>
      </c>
      <c r="G68" s="16">
        <f>'[3]30'!G70</f>
        <v>0</v>
      </c>
      <c r="H68" s="17">
        <f t="shared" si="27"/>
        <v>1240</v>
      </c>
      <c r="I68" s="15">
        <f>'[3]30'!J70</f>
        <v>270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25.63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25.63</v>
      </c>
      <c r="AL68" s="8">
        <f t="shared" si="35"/>
        <v>212.37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212.37</v>
      </c>
      <c r="AT68" s="8">
        <v>32</v>
      </c>
      <c r="AU68" s="8">
        <v>25.63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25.63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25.63</v>
      </c>
      <c r="BL68" s="8">
        <f t="shared" ref="BL68:BL98" si="53">AT68</f>
        <v>32</v>
      </c>
      <c r="BM68" s="8">
        <f t="shared" ref="BM68:BM98" si="54">AU68</f>
        <v>25.63</v>
      </c>
      <c r="BN68" s="8">
        <f t="shared" ref="BN68:BN98" si="55">BC68</f>
        <v>32</v>
      </c>
      <c r="BO68" s="8">
        <f t="shared" ref="BO68:BO98" si="56">BJ68</f>
        <v>25.63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920</v>
      </c>
      <c r="G69" s="16">
        <f>'[3]30'!G71</f>
        <v>0</v>
      </c>
      <c r="H69" s="17">
        <f t="shared" ref="H69:H98" si="59">SUM(B69:G69)</f>
        <v>1240</v>
      </c>
      <c r="I69" s="15">
        <f>'[3]30'!J71</f>
        <v>270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25.63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25.63</v>
      </c>
      <c r="AL69" s="8">
        <f t="shared" si="35"/>
        <v>212.37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212.37</v>
      </c>
      <c r="AT69" s="8">
        <v>32</v>
      </c>
      <c r="AU69" s="8">
        <v>25.63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25.63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25.63</v>
      </c>
      <c r="BL69" s="8">
        <f t="shared" si="53"/>
        <v>32</v>
      </c>
      <c r="BM69" s="8">
        <f t="shared" si="54"/>
        <v>25.63</v>
      </c>
      <c r="BN69" s="8">
        <f t="shared" si="55"/>
        <v>32</v>
      </c>
      <c r="BO69" s="8">
        <f t="shared" si="56"/>
        <v>25.63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920</v>
      </c>
      <c r="G70" s="16">
        <f>'[3]30'!G72</f>
        <v>0</v>
      </c>
      <c r="H70" s="17">
        <f t="shared" si="59"/>
        <v>1240</v>
      </c>
      <c r="I70" s="15">
        <f>'[3]30'!J72</f>
        <v>270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25.63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25.63</v>
      </c>
      <c r="AL70" s="8">
        <f t="shared" si="35"/>
        <v>212.37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212.37</v>
      </c>
      <c r="AT70" s="8">
        <v>32</v>
      </c>
      <c r="AU70" s="8">
        <v>25.63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25.63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25.63</v>
      </c>
      <c r="BL70" s="8">
        <f t="shared" si="53"/>
        <v>32</v>
      </c>
      <c r="BM70" s="8">
        <f t="shared" si="54"/>
        <v>25.63</v>
      </c>
      <c r="BN70" s="8">
        <f t="shared" si="55"/>
        <v>32</v>
      </c>
      <c r="BO70" s="8">
        <f t="shared" si="56"/>
        <v>25.63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920</v>
      </c>
      <c r="G71" s="16">
        <f>'[3]30'!G73</f>
        <v>0</v>
      </c>
      <c r="H71" s="17">
        <f t="shared" si="59"/>
        <v>1240</v>
      </c>
      <c r="I71" s="15">
        <f>'[3]30'!J73</f>
        <v>270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25.63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25.63</v>
      </c>
      <c r="AL71" s="8">
        <f t="shared" si="35"/>
        <v>212.37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212.37</v>
      </c>
      <c r="AT71" s="8">
        <v>32</v>
      </c>
      <c r="AU71" s="8">
        <v>25.63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25.63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25.63</v>
      </c>
      <c r="BL71" s="8">
        <f t="shared" si="53"/>
        <v>32</v>
      </c>
      <c r="BM71" s="8">
        <f t="shared" si="54"/>
        <v>25.63</v>
      </c>
      <c r="BN71" s="8">
        <f t="shared" si="55"/>
        <v>32</v>
      </c>
      <c r="BO71" s="8">
        <f t="shared" si="56"/>
        <v>25.63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920</v>
      </c>
      <c r="G72" s="16">
        <f>'[3]30'!G74</f>
        <v>0</v>
      </c>
      <c r="H72" s="17">
        <f t="shared" si="59"/>
        <v>1240</v>
      </c>
      <c r="I72" s="15">
        <f>'[3]30'!J74</f>
        <v>270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25.63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25.63</v>
      </c>
      <c r="AL72" s="8">
        <f t="shared" si="35"/>
        <v>212.37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212.37</v>
      </c>
      <c r="AT72" s="8">
        <v>32</v>
      </c>
      <c r="AU72" s="8">
        <v>25.63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25.63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25.63</v>
      </c>
      <c r="BL72" s="8">
        <f t="shared" si="53"/>
        <v>32</v>
      </c>
      <c r="BM72" s="8">
        <f t="shared" si="54"/>
        <v>25.63</v>
      </c>
      <c r="BN72" s="8">
        <f t="shared" si="55"/>
        <v>32</v>
      </c>
      <c r="BO72" s="8">
        <f t="shared" si="56"/>
        <v>25.63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920</v>
      </c>
      <c r="G73" s="16">
        <f>'[3]30'!G75</f>
        <v>0</v>
      </c>
      <c r="H73" s="17">
        <f t="shared" si="59"/>
        <v>1240</v>
      </c>
      <c r="I73" s="15">
        <f>'[3]30'!J75</f>
        <v>270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25.63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25.63</v>
      </c>
      <c r="AL73" s="8">
        <f t="shared" si="35"/>
        <v>212.37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212.37</v>
      </c>
      <c r="AT73" s="8">
        <v>32</v>
      </c>
      <c r="AU73" s="8">
        <v>25.63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25.63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25.63</v>
      </c>
      <c r="BL73" s="8">
        <f t="shared" si="53"/>
        <v>32</v>
      </c>
      <c r="BM73" s="8">
        <f t="shared" si="54"/>
        <v>25.63</v>
      </c>
      <c r="BN73" s="8">
        <f t="shared" si="55"/>
        <v>32</v>
      </c>
      <c r="BO73" s="8">
        <f t="shared" si="56"/>
        <v>25.63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920</v>
      </c>
      <c r="G74" s="16">
        <f>'[3]30'!G76</f>
        <v>0</v>
      </c>
      <c r="H74" s="17">
        <f t="shared" si="59"/>
        <v>1240</v>
      </c>
      <c r="I74" s="15">
        <f>'[3]30'!J76</f>
        <v>270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25.63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25.63</v>
      </c>
      <c r="AL74" s="8">
        <f t="shared" si="35"/>
        <v>212.37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212.37</v>
      </c>
      <c r="AT74" s="8">
        <v>32</v>
      </c>
      <c r="AU74" s="8">
        <v>25.63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25.63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25.63</v>
      </c>
      <c r="BL74" s="8">
        <f t="shared" si="53"/>
        <v>32</v>
      </c>
      <c r="BM74" s="8">
        <f t="shared" si="54"/>
        <v>25.63</v>
      </c>
      <c r="BN74" s="8">
        <f t="shared" si="55"/>
        <v>32</v>
      </c>
      <c r="BO74" s="8">
        <f t="shared" si="56"/>
        <v>25.63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940</v>
      </c>
      <c r="G75" s="16">
        <f>'[3]30'!G77</f>
        <v>0</v>
      </c>
      <c r="H75" s="17">
        <f t="shared" si="59"/>
        <v>1260</v>
      </c>
      <c r="I75" s="15">
        <f>'[3]30'!J77</f>
        <v>270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25.63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25.63</v>
      </c>
      <c r="AL75" s="8">
        <f t="shared" si="35"/>
        <v>212.37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212.37</v>
      </c>
      <c r="AT75" s="8">
        <v>32</v>
      </c>
      <c r="AU75" s="8">
        <v>25.63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25.63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25.63</v>
      </c>
      <c r="BL75" s="8">
        <f t="shared" si="53"/>
        <v>32</v>
      </c>
      <c r="BM75" s="8">
        <f t="shared" si="54"/>
        <v>25.63</v>
      </c>
      <c r="BN75" s="8">
        <f t="shared" si="55"/>
        <v>32</v>
      </c>
      <c r="BO75" s="8">
        <f t="shared" si="56"/>
        <v>25.63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940</v>
      </c>
      <c r="G76" s="16">
        <f>'[3]30'!G78</f>
        <v>0</v>
      </c>
      <c r="H76" s="17">
        <f t="shared" si="59"/>
        <v>1260</v>
      </c>
      <c r="I76" s="15">
        <f>'[3]30'!J78</f>
        <v>270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25.63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25.63</v>
      </c>
      <c r="AL76" s="8">
        <f t="shared" si="35"/>
        <v>212.37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212.37</v>
      </c>
      <c r="AT76" s="8">
        <v>32</v>
      </c>
      <c r="AU76" s="8">
        <v>25.63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25.63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25.63</v>
      </c>
      <c r="BL76" s="8">
        <f t="shared" si="53"/>
        <v>32</v>
      </c>
      <c r="BM76" s="8">
        <f t="shared" si="54"/>
        <v>25.63</v>
      </c>
      <c r="BN76" s="8">
        <f t="shared" si="55"/>
        <v>32</v>
      </c>
      <c r="BO76" s="8">
        <f t="shared" si="56"/>
        <v>25.63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940</v>
      </c>
      <c r="G77" s="16">
        <f>'[3]30'!G79</f>
        <v>0</v>
      </c>
      <c r="H77" s="17">
        <f t="shared" si="59"/>
        <v>1260</v>
      </c>
      <c r="I77" s="15">
        <f>'[3]30'!J79</f>
        <v>270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25.63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25.63</v>
      </c>
      <c r="AL77" s="8">
        <f t="shared" si="35"/>
        <v>212.37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212.37</v>
      </c>
      <c r="AT77" s="8">
        <v>32</v>
      </c>
      <c r="AU77" s="8">
        <v>25.63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25.63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25.63</v>
      </c>
      <c r="BL77" s="8">
        <f t="shared" si="53"/>
        <v>32</v>
      </c>
      <c r="BM77" s="8">
        <f t="shared" si="54"/>
        <v>25.63</v>
      </c>
      <c r="BN77" s="8">
        <f t="shared" si="55"/>
        <v>32</v>
      </c>
      <c r="BO77" s="8">
        <f t="shared" si="56"/>
        <v>25.63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940</v>
      </c>
      <c r="G78" s="16">
        <f>'[3]30'!G80</f>
        <v>0</v>
      </c>
      <c r="H78" s="17">
        <f t="shared" si="59"/>
        <v>1260</v>
      </c>
      <c r="I78" s="15">
        <f>'[3]30'!J80</f>
        <v>270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25.63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25.63</v>
      </c>
      <c r="AL78" s="8">
        <f t="shared" si="35"/>
        <v>212.37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212.37</v>
      </c>
      <c r="AT78" s="8">
        <v>32</v>
      </c>
      <c r="AU78" s="8">
        <v>25.63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25.63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25.63</v>
      </c>
      <c r="BL78" s="8">
        <f t="shared" si="53"/>
        <v>32</v>
      </c>
      <c r="BM78" s="8">
        <f t="shared" si="54"/>
        <v>25.63</v>
      </c>
      <c r="BN78" s="8">
        <f t="shared" si="55"/>
        <v>32</v>
      </c>
      <c r="BO78" s="8">
        <f t="shared" si="56"/>
        <v>25.63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940</v>
      </c>
      <c r="G79" s="16">
        <f>'[3]30'!G81</f>
        <v>0</v>
      </c>
      <c r="H79" s="17">
        <f t="shared" si="59"/>
        <v>1260</v>
      </c>
      <c r="I79" s="15">
        <f>'[3]30'!J81</f>
        <v>270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25.63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25.63</v>
      </c>
      <c r="AL79" s="8">
        <f t="shared" si="35"/>
        <v>212.37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212.37</v>
      </c>
      <c r="AT79" s="8">
        <v>32</v>
      </c>
      <c r="AU79" s="8">
        <v>24.05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25.63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25.63</v>
      </c>
      <c r="BL79" s="8">
        <f t="shared" si="53"/>
        <v>32</v>
      </c>
      <c r="BM79" s="8">
        <f t="shared" si="54"/>
        <v>24.05</v>
      </c>
      <c r="BN79" s="8">
        <f t="shared" si="55"/>
        <v>32</v>
      </c>
      <c r="BO79" s="8">
        <f t="shared" si="56"/>
        <v>25.63</v>
      </c>
      <c r="BP79" s="182">
        <f t="shared" si="57"/>
        <v>0</v>
      </c>
      <c r="BQ79" s="182">
        <f t="shared" si="58"/>
        <v>-1.5799999999999983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940</v>
      </c>
      <c r="G80" s="16">
        <f>'[3]30'!G82</f>
        <v>0</v>
      </c>
      <c r="H80" s="17">
        <f t="shared" si="59"/>
        <v>1260</v>
      </c>
      <c r="I80" s="15">
        <f>'[3]30'!J82</f>
        <v>270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25.63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25.63</v>
      </c>
      <c r="AL80" s="8">
        <f t="shared" si="35"/>
        <v>212.37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212.37</v>
      </c>
      <c r="AT80" s="8">
        <v>32</v>
      </c>
      <c r="AU80" s="8">
        <v>24.05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25.63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25.63</v>
      </c>
      <c r="BL80" s="8">
        <f t="shared" si="53"/>
        <v>32</v>
      </c>
      <c r="BM80" s="8">
        <f t="shared" si="54"/>
        <v>24.05</v>
      </c>
      <c r="BN80" s="8">
        <f t="shared" si="55"/>
        <v>32</v>
      </c>
      <c r="BO80" s="8">
        <f t="shared" si="56"/>
        <v>25.63</v>
      </c>
      <c r="BP80" s="182">
        <f t="shared" si="57"/>
        <v>0</v>
      </c>
      <c r="BQ80" s="182">
        <f t="shared" si="58"/>
        <v>-1.5799999999999983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940</v>
      </c>
      <c r="G81" s="16">
        <f>'[3]30'!G83</f>
        <v>0</v>
      </c>
      <c r="H81" s="17">
        <f t="shared" si="59"/>
        <v>1260</v>
      </c>
      <c r="I81" s="15">
        <f>'[3]30'!J83</f>
        <v>270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25.63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25.63</v>
      </c>
      <c r="AL81" s="8">
        <f t="shared" si="35"/>
        <v>212.37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212.37</v>
      </c>
      <c r="AT81" s="8">
        <v>32</v>
      </c>
      <c r="AU81" s="8">
        <v>24.05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25.63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25.63</v>
      </c>
      <c r="BL81" s="8">
        <f t="shared" si="53"/>
        <v>32</v>
      </c>
      <c r="BM81" s="8">
        <f t="shared" si="54"/>
        <v>24.05</v>
      </c>
      <c r="BN81" s="8">
        <f t="shared" si="55"/>
        <v>32</v>
      </c>
      <c r="BO81" s="8">
        <f t="shared" si="56"/>
        <v>25.63</v>
      </c>
      <c r="BP81" s="182">
        <f t="shared" si="57"/>
        <v>0</v>
      </c>
      <c r="BQ81" s="182">
        <f t="shared" si="58"/>
        <v>-1.5799999999999983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940</v>
      </c>
      <c r="G82" s="16">
        <f>'[3]30'!G84</f>
        <v>0</v>
      </c>
      <c r="H82" s="17">
        <f t="shared" si="59"/>
        <v>1260</v>
      </c>
      <c r="I82" s="15">
        <f>'[3]30'!J84</f>
        <v>270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25.63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25.63</v>
      </c>
      <c r="AL82" s="8">
        <f t="shared" si="35"/>
        <v>212.37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212.37</v>
      </c>
      <c r="AT82" s="8">
        <v>32</v>
      </c>
      <c r="AU82" s="8">
        <v>24.05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25.63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25.63</v>
      </c>
      <c r="BL82" s="8">
        <f t="shared" si="53"/>
        <v>32</v>
      </c>
      <c r="BM82" s="8">
        <f t="shared" si="54"/>
        <v>24.05</v>
      </c>
      <c r="BN82" s="8">
        <f t="shared" si="55"/>
        <v>32</v>
      </c>
      <c r="BO82" s="8">
        <f t="shared" si="56"/>
        <v>25.63</v>
      </c>
      <c r="BP82" s="182">
        <f t="shared" si="57"/>
        <v>0</v>
      </c>
      <c r="BQ82" s="182">
        <f t="shared" si="58"/>
        <v>-1.5799999999999983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940</v>
      </c>
      <c r="G83" s="16">
        <f>'[3]30'!G85</f>
        <v>0</v>
      </c>
      <c r="H83" s="17">
        <f t="shared" si="59"/>
        <v>1260</v>
      </c>
      <c r="I83" s="15">
        <f>'[3]30'!J85</f>
        <v>270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25.63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25.63</v>
      </c>
      <c r="AL83" s="8">
        <f t="shared" si="35"/>
        <v>212.37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212.37</v>
      </c>
      <c r="AT83" s="8">
        <v>32</v>
      </c>
      <c r="AU83" s="8">
        <v>24.05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25.63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25.63</v>
      </c>
      <c r="BL83" s="8">
        <f t="shared" si="53"/>
        <v>32</v>
      </c>
      <c r="BM83" s="8">
        <f t="shared" si="54"/>
        <v>24.05</v>
      </c>
      <c r="BN83" s="8">
        <f t="shared" si="55"/>
        <v>32</v>
      </c>
      <c r="BO83" s="8">
        <f t="shared" si="56"/>
        <v>25.63</v>
      </c>
      <c r="BP83" s="182">
        <f t="shared" si="57"/>
        <v>0</v>
      </c>
      <c r="BQ83" s="182">
        <f t="shared" si="58"/>
        <v>-1.5799999999999983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940</v>
      </c>
      <c r="G84" s="16">
        <f>'[3]30'!G86</f>
        <v>0</v>
      </c>
      <c r="H84" s="17">
        <f t="shared" si="59"/>
        <v>1260</v>
      </c>
      <c r="I84" s="15">
        <f>'[3]30'!J86</f>
        <v>270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25.63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25.63</v>
      </c>
      <c r="AL84" s="8">
        <f t="shared" si="35"/>
        <v>212.37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212.37</v>
      </c>
      <c r="AT84" s="8">
        <v>32</v>
      </c>
      <c r="AU84" s="8">
        <v>24.05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25.63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25.63</v>
      </c>
      <c r="BL84" s="8">
        <f t="shared" si="53"/>
        <v>32</v>
      </c>
      <c r="BM84" s="8">
        <f t="shared" si="54"/>
        <v>24.05</v>
      </c>
      <c r="BN84" s="8">
        <f t="shared" si="55"/>
        <v>32</v>
      </c>
      <c r="BO84" s="8">
        <f t="shared" si="56"/>
        <v>25.63</v>
      </c>
      <c r="BP84" s="182">
        <f t="shared" si="57"/>
        <v>0</v>
      </c>
      <c r="BQ84" s="182">
        <f t="shared" si="58"/>
        <v>-1.5799999999999983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940</v>
      </c>
      <c r="G85" s="16">
        <f>'[3]30'!G87</f>
        <v>0</v>
      </c>
      <c r="H85" s="17">
        <f t="shared" si="59"/>
        <v>1260</v>
      </c>
      <c r="I85" s="15">
        <f>'[3]30'!J87</f>
        <v>270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25.63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25.63</v>
      </c>
      <c r="AL85" s="8">
        <f t="shared" si="35"/>
        <v>212.37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212.37</v>
      </c>
      <c r="AT85" s="8">
        <v>32</v>
      </c>
      <c r="AU85" s="8">
        <v>24.05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25.63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25.63</v>
      </c>
      <c r="BL85" s="8">
        <f t="shared" si="53"/>
        <v>32</v>
      </c>
      <c r="BM85" s="8">
        <f t="shared" si="54"/>
        <v>24.05</v>
      </c>
      <c r="BN85" s="8">
        <f t="shared" si="55"/>
        <v>32</v>
      </c>
      <c r="BO85" s="8">
        <f t="shared" si="56"/>
        <v>25.63</v>
      </c>
      <c r="BP85" s="182">
        <f t="shared" si="57"/>
        <v>0</v>
      </c>
      <c r="BQ85" s="182">
        <f t="shared" si="58"/>
        <v>-1.5799999999999983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940</v>
      </c>
      <c r="G86" s="16">
        <f>'[3]30'!G88</f>
        <v>0</v>
      </c>
      <c r="H86" s="17">
        <f t="shared" si="59"/>
        <v>1260</v>
      </c>
      <c r="I86" s="15">
        <f>'[3]30'!J88</f>
        <v>270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25.63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25.63</v>
      </c>
      <c r="AL86" s="8">
        <f t="shared" si="35"/>
        <v>212.37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212.37</v>
      </c>
      <c r="AT86" s="8">
        <v>32</v>
      </c>
      <c r="AU86" s="8">
        <v>24.05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25.63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25.63</v>
      </c>
      <c r="BL86" s="8">
        <f t="shared" si="53"/>
        <v>32</v>
      </c>
      <c r="BM86" s="8">
        <f t="shared" si="54"/>
        <v>24.05</v>
      </c>
      <c r="BN86" s="8">
        <f t="shared" si="55"/>
        <v>32</v>
      </c>
      <c r="BO86" s="8">
        <f t="shared" si="56"/>
        <v>25.63</v>
      </c>
      <c r="BP86" s="182">
        <f t="shared" si="57"/>
        <v>0</v>
      </c>
      <c r="BQ86" s="182">
        <f t="shared" si="58"/>
        <v>-1.5799999999999983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940</v>
      </c>
      <c r="G87" s="16">
        <f>'[3]30'!G89</f>
        <v>0</v>
      </c>
      <c r="H87" s="17">
        <f t="shared" si="59"/>
        <v>1260</v>
      </c>
      <c r="I87" s="15">
        <f>'[3]30'!J89</f>
        <v>270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25.63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25.63</v>
      </c>
      <c r="AL87" s="8">
        <f t="shared" si="35"/>
        <v>212.37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212.37</v>
      </c>
      <c r="AT87" s="8">
        <v>32</v>
      </c>
      <c r="AU87" s="8">
        <v>24.05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25.63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25.63</v>
      </c>
      <c r="BL87" s="8">
        <f t="shared" si="53"/>
        <v>32</v>
      </c>
      <c r="BM87" s="8">
        <f t="shared" si="54"/>
        <v>24.05</v>
      </c>
      <c r="BN87" s="8">
        <f t="shared" si="55"/>
        <v>32</v>
      </c>
      <c r="BO87" s="8">
        <f t="shared" si="56"/>
        <v>25.63</v>
      </c>
      <c r="BP87" s="182">
        <f t="shared" si="57"/>
        <v>0</v>
      </c>
      <c r="BQ87" s="182">
        <f t="shared" si="58"/>
        <v>-1.5799999999999983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940</v>
      </c>
      <c r="G88" s="16">
        <f>'[3]30'!G90</f>
        <v>0</v>
      </c>
      <c r="H88" s="17">
        <f t="shared" si="59"/>
        <v>1260</v>
      </c>
      <c r="I88" s="15">
        <f>'[3]30'!J90</f>
        <v>270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25.63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25.63</v>
      </c>
      <c r="AL88" s="8">
        <f t="shared" si="35"/>
        <v>212.37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212.37</v>
      </c>
      <c r="AT88" s="8">
        <v>32</v>
      </c>
      <c r="AU88" s="8">
        <v>24.05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25.63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25.63</v>
      </c>
      <c r="BL88" s="8">
        <f t="shared" si="53"/>
        <v>32</v>
      </c>
      <c r="BM88" s="8">
        <f t="shared" si="54"/>
        <v>24.05</v>
      </c>
      <c r="BN88" s="8">
        <f t="shared" si="55"/>
        <v>32</v>
      </c>
      <c r="BO88" s="8">
        <f t="shared" si="56"/>
        <v>25.63</v>
      </c>
      <c r="BP88" s="182">
        <f t="shared" si="57"/>
        <v>0</v>
      </c>
      <c r="BQ88" s="182">
        <f t="shared" si="58"/>
        <v>-1.5799999999999983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940</v>
      </c>
      <c r="G89" s="16">
        <f>'[3]30'!G91</f>
        <v>0</v>
      </c>
      <c r="H89" s="17">
        <f t="shared" si="59"/>
        <v>1260</v>
      </c>
      <c r="I89" s="15">
        <f>'[3]30'!J91</f>
        <v>270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25.63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25.63</v>
      </c>
      <c r="AL89" s="8">
        <f t="shared" si="35"/>
        <v>212.37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212.37</v>
      </c>
      <c r="AT89" s="8">
        <v>32</v>
      </c>
      <c r="AU89" s="8">
        <v>24.05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25.63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25.63</v>
      </c>
      <c r="BL89" s="8">
        <f t="shared" si="53"/>
        <v>32</v>
      </c>
      <c r="BM89" s="8">
        <f t="shared" si="54"/>
        <v>24.05</v>
      </c>
      <c r="BN89" s="8">
        <f t="shared" si="55"/>
        <v>32</v>
      </c>
      <c r="BO89" s="8">
        <f t="shared" si="56"/>
        <v>25.63</v>
      </c>
      <c r="BP89" s="182">
        <f t="shared" si="57"/>
        <v>0</v>
      </c>
      <c r="BQ89" s="182">
        <f t="shared" si="58"/>
        <v>-1.5799999999999983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940</v>
      </c>
      <c r="G90" s="16">
        <f>'[3]30'!G92</f>
        <v>0</v>
      </c>
      <c r="H90" s="17">
        <f t="shared" si="59"/>
        <v>1260</v>
      </c>
      <c r="I90" s="15">
        <f>'[3]30'!J92</f>
        <v>270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25.63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25.63</v>
      </c>
      <c r="AL90" s="8">
        <f t="shared" si="35"/>
        <v>212.37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212.37</v>
      </c>
      <c r="AT90" s="8">
        <v>32</v>
      </c>
      <c r="AU90" s="8">
        <v>24.05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25.63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25.63</v>
      </c>
      <c r="BL90" s="8">
        <f t="shared" si="53"/>
        <v>32</v>
      </c>
      <c r="BM90" s="8">
        <f t="shared" si="54"/>
        <v>24.05</v>
      </c>
      <c r="BN90" s="8">
        <f t="shared" si="55"/>
        <v>32</v>
      </c>
      <c r="BO90" s="8">
        <f t="shared" si="56"/>
        <v>25.63</v>
      </c>
      <c r="BP90" s="182">
        <f t="shared" si="57"/>
        <v>0</v>
      </c>
      <c r="BQ90" s="182">
        <f t="shared" si="58"/>
        <v>-1.5799999999999983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940</v>
      </c>
      <c r="G91" s="16">
        <f>'[3]30'!G93</f>
        <v>0</v>
      </c>
      <c r="H91" s="17">
        <f t="shared" si="59"/>
        <v>1260</v>
      </c>
      <c r="I91" s="15">
        <f>'[3]30'!J93</f>
        <v>270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24.05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24.05</v>
      </c>
      <c r="AL91" s="8">
        <f t="shared" si="35"/>
        <v>213.95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213.95</v>
      </c>
      <c r="AT91" s="8">
        <v>32</v>
      </c>
      <c r="AU91" s="8">
        <v>25.63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24.05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24.05</v>
      </c>
      <c r="BL91" s="8">
        <f t="shared" si="53"/>
        <v>32</v>
      </c>
      <c r="BM91" s="8">
        <f t="shared" si="54"/>
        <v>25.63</v>
      </c>
      <c r="BN91" s="8">
        <f t="shared" si="55"/>
        <v>32</v>
      </c>
      <c r="BO91" s="8">
        <f t="shared" si="56"/>
        <v>24.05</v>
      </c>
      <c r="BP91" s="182">
        <f t="shared" si="57"/>
        <v>0</v>
      </c>
      <c r="BQ91" s="182">
        <f t="shared" si="58"/>
        <v>1.5799999999999983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940</v>
      </c>
      <c r="G92" s="16">
        <f>'[3]30'!G94</f>
        <v>0</v>
      </c>
      <c r="H92" s="17">
        <f t="shared" si="59"/>
        <v>1260</v>
      </c>
      <c r="I92" s="15">
        <f>'[3]30'!J94</f>
        <v>270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24.05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24.05</v>
      </c>
      <c r="AL92" s="8">
        <f t="shared" si="35"/>
        <v>213.95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213.95</v>
      </c>
      <c r="AT92" s="8">
        <v>32</v>
      </c>
      <c r="AU92" s="8">
        <v>25.63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24.05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24.05</v>
      </c>
      <c r="BL92" s="8">
        <f t="shared" si="53"/>
        <v>32</v>
      </c>
      <c r="BM92" s="8">
        <f t="shared" si="54"/>
        <v>25.63</v>
      </c>
      <c r="BN92" s="8">
        <f t="shared" si="55"/>
        <v>32</v>
      </c>
      <c r="BO92" s="8">
        <f t="shared" si="56"/>
        <v>24.05</v>
      </c>
      <c r="BP92" s="182">
        <f t="shared" si="57"/>
        <v>0</v>
      </c>
      <c r="BQ92" s="182">
        <f t="shared" si="58"/>
        <v>1.5799999999999983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940</v>
      </c>
      <c r="G93" s="16">
        <f>'[3]30'!G95</f>
        <v>0</v>
      </c>
      <c r="H93" s="17">
        <f t="shared" si="59"/>
        <v>1260</v>
      </c>
      <c r="I93" s="15">
        <f>'[3]30'!J95</f>
        <v>270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24.05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24.05</v>
      </c>
      <c r="AL93" s="8">
        <f t="shared" si="35"/>
        <v>213.95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213.95</v>
      </c>
      <c r="AT93" s="8">
        <v>32</v>
      </c>
      <c r="AU93" s="8">
        <v>25.63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24.05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24.05</v>
      </c>
      <c r="BL93" s="8">
        <f t="shared" si="53"/>
        <v>32</v>
      </c>
      <c r="BM93" s="8">
        <f t="shared" si="54"/>
        <v>25.63</v>
      </c>
      <c r="BN93" s="8">
        <f t="shared" si="55"/>
        <v>32</v>
      </c>
      <c r="BO93" s="8">
        <f t="shared" si="56"/>
        <v>24.05</v>
      </c>
      <c r="BP93" s="182">
        <f t="shared" si="57"/>
        <v>0</v>
      </c>
      <c r="BQ93" s="182">
        <f t="shared" si="58"/>
        <v>1.5799999999999983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940</v>
      </c>
      <c r="G94" s="16">
        <f>'[3]30'!G96</f>
        <v>0</v>
      </c>
      <c r="H94" s="17">
        <f t="shared" si="59"/>
        <v>1260</v>
      </c>
      <c r="I94" s="15">
        <f>'[3]30'!J96</f>
        <v>270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24.05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24.05</v>
      </c>
      <c r="AL94" s="8">
        <f t="shared" si="35"/>
        <v>213.95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213.95</v>
      </c>
      <c r="AT94" s="8">
        <v>32</v>
      </c>
      <c r="AU94" s="8">
        <v>25.63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24.05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24.05</v>
      </c>
      <c r="BL94" s="8">
        <f t="shared" si="53"/>
        <v>32</v>
      </c>
      <c r="BM94" s="8">
        <f t="shared" si="54"/>
        <v>25.63</v>
      </c>
      <c r="BN94" s="8">
        <f t="shared" si="55"/>
        <v>32</v>
      </c>
      <c r="BO94" s="8">
        <f t="shared" si="56"/>
        <v>24.05</v>
      </c>
      <c r="BP94" s="182">
        <f t="shared" si="57"/>
        <v>0</v>
      </c>
      <c r="BQ94" s="182">
        <f t="shared" si="58"/>
        <v>1.5799999999999983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940</v>
      </c>
      <c r="G95" s="16">
        <f>'[3]30'!G97</f>
        <v>0</v>
      </c>
      <c r="H95" s="17">
        <f t="shared" si="59"/>
        <v>1260</v>
      </c>
      <c r="I95" s="15">
        <f>'[3]30'!J97</f>
        <v>270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24.05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24.05</v>
      </c>
      <c r="AL95" s="8">
        <f t="shared" si="35"/>
        <v>213.95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213.95</v>
      </c>
      <c r="AT95" s="8">
        <v>32</v>
      </c>
      <c r="AU95" s="8">
        <v>24.05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24.05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24.05</v>
      </c>
      <c r="BL95" s="8">
        <f t="shared" si="53"/>
        <v>32</v>
      </c>
      <c r="BM95" s="8">
        <f t="shared" si="54"/>
        <v>24.05</v>
      </c>
      <c r="BN95" s="8">
        <f t="shared" si="55"/>
        <v>32</v>
      </c>
      <c r="BO95" s="8">
        <f t="shared" si="56"/>
        <v>24.05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940</v>
      </c>
      <c r="G96" s="16">
        <f>'[3]30'!G98</f>
        <v>0</v>
      </c>
      <c r="H96" s="17">
        <f t="shared" si="59"/>
        <v>1260</v>
      </c>
      <c r="I96" s="15">
        <f>'[3]30'!J98</f>
        <v>270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24.05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24.05</v>
      </c>
      <c r="AL96" s="8">
        <f t="shared" si="35"/>
        <v>213.95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213.95</v>
      </c>
      <c r="AT96" s="8">
        <v>32</v>
      </c>
      <c r="AU96" s="8">
        <v>24.05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24.05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24.05</v>
      </c>
      <c r="BL96" s="8">
        <f t="shared" si="53"/>
        <v>32</v>
      </c>
      <c r="BM96" s="8">
        <f t="shared" si="54"/>
        <v>24.05</v>
      </c>
      <c r="BN96" s="8">
        <f t="shared" si="55"/>
        <v>32</v>
      </c>
      <c r="BO96" s="8">
        <f t="shared" si="56"/>
        <v>24.05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940</v>
      </c>
      <c r="G97" s="16">
        <f>'[3]30'!G99</f>
        <v>0</v>
      </c>
      <c r="H97" s="17">
        <f t="shared" si="59"/>
        <v>1260</v>
      </c>
      <c r="I97" s="15">
        <f>'[3]30'!J99</f>
        <v>270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24.05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24.05</v>
      </c>
      <c r="AL97" s="8">
        <f t="shared" si="35"/>
        <v>213.95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213.95</v>
      </c>
      <c r="AT97" s="8">
        <v>32</v>
      </c>
      <c r="AU97" s="8">
        <v>24.05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24.05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24.05</v>
      </c>
      <c r="BL97" s="8">
        <f t="shared" si="53"/>
        <v>32</v>
      </c>
      <c r="BM97" s="8">
        <f t="shared" si="54"/>
        <v>24.05</v>
      </c>
      <c r="BN97" s="8">
        <f t="shared" si="55"/>
        <v>32</v>
      </c>
      <c r="BO97" s="8">
        <f t="shared" si="56"/>
        <v>24.05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940</v>
      </c>
      <c r="G98" s="16">
        <f>'[3]30'!G100</f>
        <v>0</v>
      </c>
      <c r="H98" s="17">
        <f t="shared" si="59"/>
        <v>1260</v>
      </c>
      <c r="I98" s="15">
        <f>'[3]30'!J100</f>
        <v>270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24.05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24.05</v>
      </c>
      <c r="AL98" s="8">
        <f t="shared" si="35"/>
        <v>213.95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213.95</v>
      </c>
      <c r="AT98" s="8">
        <v>32</v>
      </c>
      <c r="AU98" s="8">
        <v>24.05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24.05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24.05</v>
      </c>
      <c r="BL98" s="8">
        <f t="shared" si="53"/>
        <v>32</v>
      </c>
      <c r="BM98" s="8">
        <f t="shared" si="54"/>
        <v>24.05</v>
      </c>
      <c r="BN98" s="8">
        <f t="shared" si="55"/>
        <v>32</v>
      </c>
      <c r="BO98" s="8">
        <f t="shared" si="56"/>
        <v>24.05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7.1219899999999994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1.9916859999999998</v>
      </c>
      <c r="N99" s="15">
        <f t="shared" si="62"/>
        <v>0</v>
      </c>
      <c r="O99" s="15">
        <f t="shared" si="62"/>
        <v>9.1136759999999999</v>
      </c>
      <c r="P99" s="15">
        <f t="shared" si="62"/>
        <v>2.4E-2</v>
      </c>
      <c r="Q99" s="15">
        <f t="shared" si="62"/>
        <v>7.1219899999999994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1.9916859999999998</v>
      </c>
      <c r="V99" s="15">
        <f t="shared" si="62"/>
        <v>0</v>
      </c>
      <c r="W99" s="15">
        <f t="shared" si="62"/>
        <v>9.1136759999999999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0.68440000000000112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0.68440000000000112</v>
      </c>
      <c r="AL99" s="15">
        <f t="shared" si="62"/>
        <v>5.6695899999999986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1.9916859999999998</v>
      </c>
      <c r="AQ99" s="15">
        <f t="shared" si="62"/>
        <v>0</v>
      </c>
      <c r="AR99" s="15">
        <f t="shared" si="62"/>
        <v>7.6612759999999946</v>
      </c>
      <c r="AS99" s="15">
        <f t="shared" si="62"/>
        <v>0</v>
      </c>
      <c r="AT99" s="15">
        <f t="shared" si="62"/>
        <v>0.76800000000000002</v>
      </c>
      <c r="AU99" s="15">
        <f t="shared" si="62"/>
        <v>0.67961000000000116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0.68440000000000112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0.68440000000000112</v>
      </c>
      <c r="BK99" s="15"/>
      <c r="BL99" s="15">
        <f t="shared" si="63"/>
        <v>0.76800000000000002</v>
      </c>
      <c r="BM99" s="15">
        <f t="shared" si="63"/>
        <v>0.67961000000000116</v>
      </c>
      <c r="BN99" s="15">
        <f t="shared" si="63"/>
        <v>0.76800000000000002</v>
      </c>
      <c r="BO99" s="15">
        <f t="shared" si="63"/>
        <v>0.68440000000000112</v>
      </c>
      <c r="BP99" s="15">
        <f t="shared" si="63"/>
        <v>0</v>
      </c>
      <c r="BQ99" s="15">
        <f t="shared" si="63"/>
        <v>-4.7899999999999939E-3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44742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44742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topLeftCell="A37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145</v>
      </c>
      <c r="E3">
        <f>PPCL!P3</f>
        <v>0</v>
      </c>
      <c r="F3">
        <f>B3+C3</f>
        <v>180</v>
      </c>
      <c r="G3">
        <f>D3+E3</f>
        <v>145</v>
      </c>
      <c r="H3" s="154"/>
      <c r="I3">
        <f>BRPL_EOD!AI3+BRPL_EOD!AJ3</f>
        <v>41.02</v>
      </c>
      <c r="J3">
        <f>BYPL_EOD!AI3+BYPL_EOD!AJ3</f>
        <v>23.3</v>
      </c>
      <c r="K3">
        <f>MES_EOD!AI3+MES_EOD!AJ3</f>
        <v>8.7899999999999991</v>
      </c>
      <c r="L3">
        <f>NDMC_EOD!AI3+NDMC_EOD!AJ3</f>
        <v>43.94</v>
      </c>
      <c r="M3">
        <f>TPDDL_EOD!AI3+TPDDL_EOD!AJ3</f>
        <v>27.96</v>
      </c>
      <c r="N3">
        <f t="shared" ref="N3:N66" si="0">SUM(I3:M3)</f>
        <v>145.01000000000002</v>
      </c>
      <c r="O3" s="154">
        <f t="shared" ref="O3:O66" si="1">G3-N3</f>
        <v>-1.0000000000019327E-2</v>
      </c>
      <c r="P3">
        <v>41.017171229570373</v>
      </c>
      <c r="Q3">
        <v>23.298393214261083</v>
      </c>
      <c r="R3">
        <v>8.7893938349079352</v>
      </c>
      <c r="S3">
        <v>43.936969864147294</v>
      </c>
      <c r="T3">
        <v>27.9580718571133</v>
      </c>
      <c r="U3" s="156">
        <f t="shared" ref="U3:U66" si="2">SUM(P3:T3)</f>
        <v>145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145</v>
      </c>
      <c r="E4">
        <f>PPCL!P4</f>
        <v>0</v>
      </c>
      <c r="F4">
        <f t="shared" ref="F4:F67" si="4">B4+C4</f>
        <v>180</v>
      </c>
      <c r="G4">
        <f t="shared" ref="G4:G67" si="5">D4+E4</f>
        <v>145</v>
      </c>
      <c r="H4" s="154"/>
      <c r="I4">
        <f>BRPL_EOD!AI4+BRPL_EOD!AJ4</f>
        <v>41.02</v>
      </c>
      <c r="J4">
        <f>BYPL_EOD!AI4+BYPL_EOD!AJ4</f>
        <v>23.3</v>
      </c>
      <c r="K4">
        <f>MES_EOD!AI4+MES_EOD!AJ4</f>
        <v>8.7899999999999991</v>
      </c>
      <c r="L4">
        <f>NDMC_EOD!AI4+NDMC_EOD!AJ4</f>
        <v>43.94</v>
      </c>
      <c r="M4">
        <f>TPDDL_EOD!AI4+TPDDL_EOD!AJ4</f>
        <v>27.96</v>
      </c>
      <c r="N4">
        <f t="shared" si="0"/>
        <v>145.01000000000002</v>
      </c>
      <c r="O4" s="154">
        <f t="shared" si="1"/>
        <v>-1.0000000000019327E-2</v>
      </c>
      <c r="P4">
        <v>41.017171229570373</v>
      </c>
      <c r="Q4">
        <v>23.298393214261083</v>
      </c>
      <c r="R4">
        <v>8.7893938349079352</v>
      </c>
      <c r="S4">
        <v>43.936969864147294</v>
      </c>
      <c r="T4">
        <v>27.9580718571133</v>
      </c>
      <c r="U4" s="156">
        <f t="shared" si="2"/>
        <v>145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145</v>
      </c>
      <c r="E5">
        <f>PPCL!P5</f>
        <v>0</v>
      </c>
      <c r="F5">
        <f t="shared" si="4"/>
        <v>180</v>
      </c>
      <c r="G5">
        <f t="shared" si="5"/>
        <v>145</v>
      </c>
      <c r="H5" s="154"/>
      <c r="I5">
        <f>BRPL_EOD!AI5+BRPL_EOD!AJ5</f>
        <v>41.02</v>
      </c>
      <c r="J5">
        <f>BYPL_EOD!AI5+BYPL_EOD!AJ5</f>
        <v>23.3</v>
      </c>
      <c r="K5">
        <f>MES_EOD!AI5+MES_EOD!AJ5</f>
        <v>8.7899999999999991</v>
      </c>
      <c r="L5">
        <f>NDMC_EOD!AI5+NDMC_EOD!AJ5</f>
        <v>43.94</v>
      </c>
      <c r="M5">
        <f>TPDDL_EOD!AI5+TPDDL_EOD!AJ5</f>
        <v>27.96</v>
      </c>
      <c r="N5">
        <f t="shared" si="0"/>
        <v>145.01000000000002</v>
      </c>
      <c r="O5" s="154">
        <f t="shared" si="1"/>
        <v>-1.0000000000019327E-2</v>
      </c>
      <c r="P5">
        <v>41.017171229570373</v>
      </c>
      <c r="Q5">
        <v>23.298393214261083</v>
      </c>
      <c r="R5">
        <v>8.7893938349079352</v>
      </c>
      <c r="S5">
        <v>43.936969864147294</v>
      </c>
      <c r="T5">
        <v>27.9580718571133</v>
      </c>
      <c r="U5" s="156">
        <f t="shared" si="2"/>
        <v>145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145</v>
      </c>
      <c r="E6">
        <f>PPCL!P6</f>
        <v>0</v>
      </c>
      <c r="F6">
        <f t="shared" si="4"/>
        <v>180</v>
      </c>
      <c r="G6">
        <f t="shared" si="5"/>
        <v>145</v>
      </c>
      <c r="H6" s="154"/>
      <c r="I6">
        <f>BRPL_EOD!AI6+BRPL_EOD!AJ6</f>
        <v>41.02</v>
      </c>
      <c r="J6">
        <f>BYPL_EOD!AI6+BYPL_EOD!AJ6</f>
        <v>23.3</v>
      </c>
      <c r="K6">
        <f>MES_EOD!AI6+MES_EOD!AJ6</f>
        <v>8.7899999999999991</v>
      </c>
      <c r="L6">
        <f>NDMC_EOD!AI6+NDMC_EOD!AJ6</f>
        <v>43.94</v>
      </c>
      <c r="M6">
        <f>TPDDL_EOD!AI6+TPDDL_EOD!AJ6</f>
        <v>27.96</v>
      </c>
      <c r="N6">
        <f t="shared" si="0"/>
        <v>145.01000000000002</v>
      </c>
      <c r="O6" s="154">
        <f t="shared" si="1"/>
        <v>-1.0000000000019327E-2</v>
      </c>
      <c r="P6">
        <v>41.017171229570373</v>
      </c>
      <c r="Q6">
        <v>23.298393214261083</v>
      </c>
      <c r="R6">
        <v>8.7893938349079352</v>
      </c>
      <c r="S6">
        <v>43.936969864147294</v>
      </c>
      <c r="T6">
        <v>27.9580718571133</v>
      </c>
      <c r="U6" s="156">
        <f t="shared" si="2"/>
        <v>145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145</v>
      </c>
      <c r="E7">
        <f>PPCL!P7</f>
        <v>0</v>
      </c>
      <c r="F7">
        <f t="shared" si="4"/>
        <v>180</v>
      </c>
      <c r="G7">
        <f t="shared" si="5"/>
        <v>145</v>
      </c>
      <c r="H7" s="154"/>
      <c r="I7">
        <f>BRPL_EOD!AI7+BRPL_EOD!AJ7</f>
        <v>41.02</v>
      </c>
      <c r="J7">
        <f>BYPL_EOD!AI7+BYPL_EOD!AJ7</f>
        <v>23.3</v>
      </c>
      <c r="K7">
        <f>MES_EOD!AI7+MES_EOD!AJ7</f>
        <v>8.7899999999999991</v>
      </c>
      <c r="L7">
        <f>NDMC_EOD!AI7+NDMC_EOD!AJ7</f>
        <v>43.94</v>
      </c>
      <c r="M7">
        <f>TPDDL_EOD!AI7+TPDDL_EOD!AJ7</f>
        <v>27.96</v>
      </c>
      <c r="N7">
        <f t="shared" si="0"/>
        <v>145.01000000000002</v>
      </c>
      <c r="O7" s="154">
        <f t="shared" si="1"/>
        <v>-1.0000000000019327E-2</v>
      </c>
      <c r="P7">
        <v>41.017171229570373</v>
      </c>
      <c r="Q7">
        <v>23.298393214261083</v>
      </c>
      <c r="R7">
        <v>8.7893938349079352</v>
      </c>
      <c r="S7">
        <v>43.936969864147294</v>
      </c>
      <c r="T7">
        <v>27.9580718571133</v>
      </c>
      <c r="U7" s="156">
        <f t="shared" si="2"/>
        <v>145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145</v>
      </c>
      <c r="E8">
        <f>PPCL!P8</f>
        <v>0</v>
      </c>
      <c r="F8">
        <f t="shared" si="4"/>
        <v>180</v>
      </c>
      <c r="G8">
        <f t="shared" si="5"/>
        <v>145</v>
      </c>
      <c r="H8" s="154"/>
      <c r="I8">
        <f>BRPL_EOD!AI8+BRPL_EOD!AJ8</f>
        <v>41.02</v>
      </c>
      <c r="J8">
        <f>BYPL_EOD!AI8+BYPL_EOD!AJ8</f>
        <v>23.3</v>
      </c>
      <c r="K8">
        <f>MES_EOD!AI8+MES_EOD!AJ8</f>
        <v>8.7899999999999991</v>
      </c>
      <c r="L8">
        <f>NDMC_EOD!AI8+NDMC_EOD!AJ8</f>
        <v>43.94</v>
      </c>
      <c r="M8">
        <f>TPDDL_EOD!AI8+TPDDL_EOD!AJ8</f>
        <v>27.96</v>
      </c>
      <c r="N8">
        <f t="shared" si="0"/>
        <v>145.01000000000002</v>
      </c>
      <c r="O8" s="154">
        <f t="shared" si="1"/>
        <v>-1.0000000000019327E-2</v>
      </c>
      <c r="P8">
        <v>41.017171229570373</v>
      </c>
      <c r="Q8">
        <v>23.298393214261083</v>
      </c>
      <c r="R8">
        <v>8.7893938349079352</v>
      </c>
      <c r="S8">
        <v>43.936969864147294</v>
      </c>
      <c r="T8">
        <v>27.9580718571133</v>
      </c>
      <c r="U8" s="156">
        <f t="shared" si="2"/>
        <v>145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145</v>
      </c>
      <c r="E9">
        <f>PPCL!P9</f>
        <v>0</v>
      </c>
      <c r="F9">
        <f t="shared" si="4"/>
        <v>180</v>
      </c>
      <c r="G9">
        <f t="shared" si="5"/>
        <v>145</v>
      </c>
      <c r="H9" s="154"/>
      <c r="I9">
        <f>BRPL_EOD!AI9+BRPL_EOD!AJ9</f>
        <v>41.02</v>
      </c>
      <c r="J9">
        <f>BYPL_EOD!AI9+BYPL_EOD!AJ9</f>
        <v>23.3</v>
      </c>
      <c r="K9">
        <f>MES_EOD!AI9+MES_EOD!AJ9</f>
        <v>8.7899999999999991</v>
      </c>
      <c r="L9">
        <f>NDMC_EOD!AI9+NDMC_EOD!AJ9</f>
        <v>43.94</v>
      </c>
      <c r="M9">
        <f>TPDDL_EOD!AI9+TPDDL_EOD!AJ9</f>
        <v>27.96</v>
      </c>
      <c r="N9">
        <f t="shared" si="0"/>
        <v>145.01000000000002</v>
      </c>
      <c r="O9" s="154">
        <f t="shared" si="1"/>
        <v>-1.0000000000019327E-2</v>
      </c>
      <c r="P9">
        <v>41.017171229570373</v>
      </c>
      <c r="Q9">
        <v>23.298393214261083</v>
      </c>
      <c r="R9">
        <v>8.7893938349079352</v>
      </c>
      <c r="S9">
        <v>43.936969864147294</v>
      </c>
      <c r="T9">
        <v>27.9580718571133</v>
      </c>
      <c r="U9" s="156">
        <f t="shared" si="2"/>
        <v>145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145</v>
      </c>
      <c r="E10">
        <f>PPCL!P10</f>
        <v>0</v>
      </c>
      <c r="F10">
        <f t="shared" si="4"/>
        <v>180</v>
      </c>
      <c r="G10">
        <f t="shared" si="5"/>
        <v>145</v>
      </c>
      <c r="H10" s="154"/>
      <c r="I10">
        <f>BRPL_EOD!AI10+BRPL_EOD!AJ10</f>
        <v>41.02</v>
      </c>
      <c r="J10">
        <f>BYPL_EOD!AI10+BYPL_EOD!AJ10</f>
        <v>23.3</v>
      </c>
      <c r="K10">
        <f>MES_EOD!AI10+MES_EOD!AJ10</f>
        <v>8.7899999999999991</v>
      </c>
      <c r="L10">
        <f>NDMC_EOD!AI10+NDMC_EOD!AJ10</f>
        <v>43.94</v>
      </c>
      <c r="M10">
        <f>TPDDL_EOD!AI10+TPDDL_EOD!AJ10</f>
        <v>27.96</v>
      </c>
      <c r="N10">
        <f t="shared" si="0"/>
        <v>145.01000000000002</v>
      </c>
      <c r="O10" s="154">
        <f t="shared" si="1"/>
        <v>-1.0000000000019327E-2</v>
      </c>
      <c r="P10">
        <v>41.017171229570373</v>
      </c>
      <c r="Q10">
        <v>23.298393214261083</v>
      </c>
      <c r="R10">
        <v>8.7893938349079352</v>
      </c>
      <c r="S10">
        <v>43.936969864147294</v>
      </c>
      <c r="T10">
        <v>27.9580718571133</v>
      </c>
      <c r="U10" s="156">
        <f t="shared" si="2"/>
        <v>145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145</v>
      </c>
      <c r="E11">
        <f>PPCL!P11</f>
        <v>0</v>
      </c>
      <c r="F11">
        <f t="shared" si="4"/>
        <v>180</v>
      </c>
      <c r="G11">
        <f t="shared" si="5"/>
        <v>145</v>
      </c>
      <c r="H11" s="154"/>
      <c r="I11">
        <f>BRPL_EOD!AI11+BRPL_EOD!AJ11</f>
        <v>41.02</v>
      </c>
      <c r="J11">
        <f>BYPL_EOD!AI11+BYPL_EOD!AJ11</f>
        <v>23.3</v>
      </c>
      <c r="K11">
        <f>MES_EOD!AI11+MES_EOD!AJ11</f>
        <v>8.7899999999999991</v>
      </c>
      <c r="L11">
        <f>NDMC_EOD!AI11+NDMC_EOD!AJ11</f>
        <v>43.94</v>
      </c>
      <c r="M11">
        <f>TPDDL_EOD!AI11+TPDDL_EOD!AJ11</f>
        <v>27.96</v>
      </c>
      <c r="N11">
        <f t="shared" si="0"/>
        <v>145.01000000000002</v>
      </c>
      <c r="O11" s="154">
        <f t="shared" si="1"/>
        <v>-1.0000000000019327E-2</v>
      </c>
      <c r="P11">
        <v>41.017171229570373</v>
      </c>
      <c r="Q11">
        <v>23.298393214261083</v>
      </c>
      <c r="R11">
        <v>8.7893938349079352</v>
      </c>
      <c r="S11">
        <v>43.936969864147294</v>
      </c>
      <c r="T11">
        <v>27.9580718571133</v>
      </c>
      <c r="U11" s="156">
        <f t="shared" si="2"/>
        <v>145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145</v>
      </c>
      <c r="E12">
        <f>PPCL!P12</f>
        <v>0</v>
      </c>
      <c r="F12">
        <f t="shared" si="4"/>
        <v>180</v>
      </c>
      <c r="G12">
        <f t="shared" si="5"/>
        <v>145</v>
      </c>
      <c r="H12" s="154"/>
      <c r="I12">
        <f>BRPL_EOD!AI12+BRPL_EOD!AJ12</f>
        <v>41.02</v>
      </c>
      <c r="J12">
        <f>BYPL_EOD!AI12+BYPL_EOD!AJ12</f>
        <v>23.3</v>
      </c>
      <c r="K12">
        <f>MES_EOD!AI12+MES_EOD!AJ12</f>
        <v>8.7899999999999991</v>
      </c>
      <c r="L12">
        <f>NDMC_EOD!AI12+NDMC_EOD!AJ12</f>
        <v>43.94</v>
      </c>
      <c r="M12">
        <f>TPDDL_EOD!AI12+TPDDL_EOD!AJ12</f>
        <v>27.96</v>
      </c>
      <c r="N12">
        <f t="shared" si="0"/>
        <v>145.01000000000002</v>
      </c>
      <c r="O12" s="154">
        <f t="shared" si="1"/>
        <v>-1.0000000000019327E-2</v>
      </c>
      <c r="P12">
        <v>41.017171229570373</v>
      </c>
      <c r="Q12">
        <v>23.298393214261083</v>
      </c>
      <c r="R12">
        <v>8.7893938349079352</v>
      </c>
      <c r="S12">
        <v>43.936969864147294</v>
      </c>
      <c r="T12">
        <v>27.9580718571133</v>
      </c>
      <c r="U12" s="156">
        <f t="shared" si="2"/>
        <v>145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145</v>
      </c>
      <c r="E13">
        <f>PPCL!P13</f>
        <v>0</v>
      </c>
      <c r="F13">
        <f t="shared" si="4"/>
        <v>180</v>
      </c>
      <c r="G13">
        <f t="shared" si="5"/>
        <v>145</v>
      </c>
      <c r="H13" s="154"/>
      <c r="I13">
        <f>BRPL_EOD!AI13+BRPL_EOD!AJ13</f>
        <v>41.02</v>
      </c>
      <c r="J13">
        <f>BYPL_EOD!AI13+BYPL_EOD!AJ13</f>
        <v>23.3</v>
      </c>
      <c r="K13">
        <f>MES_EOD!AI13+MES_EOD!AJ13</f>
        <v>8.7899999999999991</v>
      </c>
      <c r="L13">
        <f>NDMC_EOD!AI13+NDMC_EOD!AJ13</f>
        <v>43.94</v>
      </c>
      <c r="M13">
        <f>TPDDL_EOD!AI13+TPDDL_EOD!AJ13</f>
        <v>27.96</v>
      </c>
      <c r="N13">
        <f t="shared" si="0"/>
        <v>145.01000000000002</v>
      </c>
      <c r="O13" s="154">
        <f t="shared" si="1"/>
        <v>-1.0000000000019327E-2</v>
      </c>
      <c r="P13">
        <v>41.017171229570373</v>
      </c>
      <c r="Q13">
        <v>23.298393214261083</v>
      </c>
      <c r="R13">
        <v>8.7893938349079352</v>
      </c>
      <c r="S13">
        <v>43.936969864147294</v>
      </c>
      <c r="T13">
        <v>27.9580718571133</v>
      </c>
      <c r="U13" s="156">
        <f t="shared" si="2"/>
        <v>145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145</v>
      </c>
      <c r="E14">
        <f>PPCL!P14</f>
        <v>0</v>
      </c>
      <c r="F14">
        <f t="shared" si="4"/>
        <v>180</v>
      </c>
      <c r="G14">
        <f t="shared" si="5"/>
        <v>145</v>
      </c>
      <c r="H14" s="154"/>
      <c r="I14">
        <f>BRPL_EOD!AI14+BRPL_EOD!AJ14</f>
        <v>41.02</v>
      </c>
      <c r="J14">
        <f>BYPL_EOD!AI14+BYPL_EOD!AJ14</f>
        <v>23.3</v>
      </c>
      <c r="K14">
        <f>MES_EOD!AI14+MES_EOD!AJ14</f>
        <v>8.7899999999999991</v>
      </c>
      <c r="L14">
        <f>NDMC_EOD!AI14+NDMC_EOD!AJ14</f>
        <v>43.94</v>
      </c>
      <c r="M14">
        <f>TPDDL_EOD!AI14+TPDDL_EOD!AJ14</f>
        <v>27.96</v>
      </c>
      <c r="N14">
        <f t="shared" si="0"/>
        <v>145.01000000000002</v>
      </c>
      <c r="O14" s="154">
        <f t="shared" si="1"/>
        <v>-1.0000000000019327E-2</v>
      </c>
      <c r="P14">
        <v>41.017171229570373</v>
      </c>
      <c r="Q14">
        <v>23.298393214261083</v>
      </c>
      <c r="R14">
        <v>8.7893938349079352</v>
      </c>
      <c r="S14">
        <v>43.936969864147294</v>
      </c>
      <c r="T14">
        <v>27.9580718571133</v>
      </c>
      <c r="U14" s="156">
        <f t="shared" si="2"/>
        <v>145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145</v>
      </c>
      <c r="E15">
        <f>PPCL!P15</f>
        <v>0</v>
      </c>
      <c r="F15">
        <f t="shared" si="4"/>
        <v>180</v>
      </c>
      <c r="G15">
        <f t="shared" si="5"/>
        <v>145</v>
      </c>
      <c r="H15" s="154"/>
      <c r="I15">
        <f>BRPL_EOD!AI15+BRPL_EOD!AJ15</f>
        <v>41.02</v>
      </c>
      <c r="J15">
        <f>BYPL_EOD!AI15+BYPL_EOD!AJ15</f>
        <v>23.3</v>
      </c>
      <c r="K15">
        <f>MES_EOD!AI15+MES_EOD!AJ15</f>
        <v>8.7899999999999991</v>
      </c>
      <c r="L15">
        <f>NDMC_EOD!AI15+NDMC_EOD!AJ15</f>
        <v>43.94</v>
      </c>
      <c r="M15">
        <f>TPDDL_EOD!AI15+TPDDL_EOD!AJ15</f>
        <v>27.96</v>
      </c>
      <c r="N15">
        <f t="shared" si="0"/>
        <v>145.01000000000002</v>
      </c>
      <c r="O15" s="154">
        <f t="shared" si="1"/>
        <v>-1.0000000000019327E-2</v>
      </c>
      <c r="P15">
        <v>41.017171229570373</v>
      </c>
      <c r="Q15">
        <v>23.298393214261083</v>
      </c>
      <c r="R15">
        <v>8.7893938349079352</v>
      </c>
      <c r="S15">
        <v>43.936969864147294</v>
      </c>
      <c r="T15">
        <v>27.9580718571133</v>
      </c>
      <c r="U15" s="156">
        <f t="shared" si="2"/>
        <v>145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145</v>
      </c>
      <c r="E16">
        <f>PPCL!P16</f>
        <v>0</v>
      </c>
      <c r="F16">
        <f t="shared" si="4"/>
        <v>180</v>
      </c>
      <c r="G16">
        <f t="shared" si="5"/>
        <v>145</v>
      </c>
      <c r="H16" s="154"/>
      <c r="I16">
        <f>BRPL_EOD!AI16+BRPL_EOD!AJ16</f>
        <v>41.02</v>
      </c>
      <c r="J16">
        <f>BYPL_EOD!AI16+BYPL_EOD!AJ16</f>
        <v>23.3</v>
      </c>
      <c r="K16">
        <f>MES_EOD!AI16+MES_EOD!AJ16</f>
        <v>8.7899999999999991</v>
      </c>
      <c r="L16">
        <f>NDMC_EOD!AI16+NDMC_EOD!AJ16</f>
        <v>43.94</v>
      </c>
      <c r="M16">
        <f>TPDDL_EOD!AI16+TPDDL_EOD!AJ16</f>
        <v>27.96</v>
      </c>
      <c r="N16">
        <f t="shared" si="0"/>
        <v>145.01000000000002</v>
      </c>
      <c r="O16" s="154">
        <f t="shared" si="1"/>
        <v>-1.0000000000019327E-2</v>
      </c>
      <c r="P16">
        <v>41.017171229570373</v>
      </c>
      <c r="Q16">
        <v>23.298393214261083</v>
      </c>
      <c r="R16">
        <v>8.7893938349079352</v>
      </c>
      <c r="S16">
        <v>43.936969864147294</v>
      </c>
      <c r="T16">
        <v>27.9580718571133</v>
      </c>
      <c r="U16" s="156">
        <f t="shared" si="2"/>
        <v>145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145</v>
      </c>
      <c r="E17">
        <f>PPCL!P17</f>
        <v>0</v>
      </c>
      <c r="F17">
        <f t="shared" si="4"/>
        <v>180</v>
      </c>
      <c r="G17">
        <f t="shared" si="5"/>
        <v>145</v>
      </c>
      <c r="H17" s="154"/>
      <c r="I17">
        <f>BRPL_EOD!AI17+BRPL_EOD!AJ17</f>
        <v>41.02</v>
      </c>
      <c r="J17">
        <f>BYPL_EOD!AI17+BYPL_EOD!AJ17</f>
        <v>23.3</v>
      </c>
      <c r="K17">
        <f>MES_EOD!AI17+MES_EOD!AJ17</f>
        <v>8.7899999999999991</v>
      </c>
      <c r="L17">
        <f>NDMC_EOD!AI17+NDMC_EOD!AJ17</f>
        <v>43.94</v>
      </c>
      <c r="M17">
        <f>TPDDL_EOD!AI17+TPDDL_EOD!AJ17</f>
        <v>27.96</v>
      </c>
      <c r="N17">
        <f t="shared" si="0"/>
        <v>145.01000000000002</v>
      </c>
      <c r="O17" s="154">
        <f t="shared" si="1"/>
        <v>-1.0000000000019327E-2</v>
      </c>
      <c r="P17">
        <v>41.017171229570373</v>
      </c>
      <c r="Q17">
        <v>23.298393214261083</v>
      </c>
      <c r="R17">
        <v>8.7893938349079352</v>
      </c>
      <c r="S17">
        <v>43.936969864147294</v>
      </c>
      <c r="T17">
        <v>27.9580718571133</v>
      </c>
      <c r="U17" s="156">
        <f t="shared" si="2"/>
        <v>145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145</v>
      </c>
      <c r="E18">
        <f>PPCL!P18</f>
        <v>0</v>
      </c>
      <c r="F18">
        <f t="shared" si="4"/>
        <v>180</v>
      </c>
      <c r="G18">
        <f t="shared" si="5"/>
        <v>145</v>
      </c>
      <c r="H18" s="154"/>
      <c r="I18">
        <f>BRPL_EOD!AI18+BRPL_EOD!AJ18</f>
        <v>41.02</v>
      </c>
      <c r="J18">
        <f>BYPL_EOD!AI18+BYPL_EOD!AJ18</f>
        <v>23.3</v>
      </c>
      <c r="K18">
        <f>MES_EOD!AI18+MES_EOD!AJ18</f>
        <v>8.7899999999999991</v>
      </c>
      <c r="L18">
        <f>NDMC_EOD!AI18+NDMC_EOD!AJ18</f>
        <v>43.94</v>
      </c>
      <c r="M18">
        <f>TPDDL_EOD!AI18+TPDDL_EOD!AJ18</f>
        <v>27.96</v>
      </c>
      <c r="N18">
        <f t="shared" si="0"/>
        <v>145.01000000000002</v>
      </c>
      <c r="O18" s="154">
        <f t="shared" si="1"/>
        <v>-1.0000000000019327E-2</v>
      </c>
      <c r="P18">
        <v>41.017171229570373</v>
      </c>
      <c r="Q18">
        <v>23.298393214261083</v>
      </c>
      <c r="R18">
        <v>8.7893938349079352</v>
      </c>
      <c r="S18">
        <v>43.936969864147294</v>
      </c>
      <c r="T18">
        <v>27.9580718571133</v>
      </c>
      <c r="U18" s="156">
        <f t="shared" si="2"/>
        <v>145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145</v>
      </c>
      <c r="E19">
        <f>PPCL!P19</f>
        <v>0</v>
      </c>
      <c r="F19">
        <f t="shared" si="4"/>
        <v>180</v>
      </c>
      <c r="G19">
        <f t="shared" si="5"/>
        <v>145</v>
      </c>
      <c r="H19" s="154"/>
      <c r="I19">
        <f>BRPL_EOD!AI19+BRPL_EOD!AJ19</f>
        <v>41.02</v>
      </c>
      <c r="J19">
        <f>BYPL_EOD!AI19+BYPL_EOD!AJ19</f>
        <v>23.3</v>
      </c>
      <c r="K19">
        <f>MES_EOD!AI19+MES_EOD!AJ19</f>
        <v>8.7899999999999991</v>
      </c>
      <c r="L19">
        <f>NDMC_EOD!AI19+NDMC_EOD!AJ19</f>
        <v>43.94</v>
      </c>
      <c r="M19">
        <f>TPDDL_EOD!AI19+TPDDL_EOD!AJ19</f>
        <v>27.96</v>
      </c>
      <c r="N19">
        <f t="shared" si="0"/>
        <v>145.01000000000002</v>
      </c>
      <c r="O19" s="154">
        <f t="shared" si="1"/>
        <v>-1.0000000000019327E-2</v>
      </c>
      <c r="P19">
        <v>41.017171229570373</v>
      </c>
      <c r="Q19">
        <v>23.298393214261083</v>
      </c>
      <c r="R19">
        <v>8.7893938349079352</v>
      </c>
      <c r="S19">
        <v>43.936969864147294</v>
      </c>
      <c r="T19">
        <v>27.9580718571133</v>
      </c>
      <c r="U19" s="156">
        <f t="shared" si="2"/>
        <v>145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145</v>
      </c>
      <c r="E20">
        <f>PPCL!P20</f>
        <v>0</v>
      </c>
      <c r="F20">
        <f t="shared" si="4"/>
        <v>180</v>
      </c>
      <c r="G20">
        <f t="shared" si="5"/>
        <v>145</v>
      </c>
      <c r="H20" s="154"/>
      <c r="I20">
        <f>BRPL_EOD!AI20+BRPL_EOD!AJ20</f>
        <v>41.02</v>
      </c>
      <c r="J20">
        <f>BYPL_EOD!AI20+BYPL_EOD!AJ20</f>
        <v>23.3</v>
      </c>
      <c r="K20">
        <f>MES_EOD!AI20+MES_EOD!AJ20</f>
        <v>8.7899999999999991</v>
      </c>
      <c r="L20">
        <f>NDMC_EOD!AI20+NDMC_EOD!AJ20</f>
        <v>43.94</v>
      </c>
      <c r="M20">
        <f>TPDDL_EOD!AI20+TPDDL_EOD!AJ20</f>
        <v>27.96</v>
      </c>
      <c r="N20">
        <f t="shared" si="0"/>
        <v>145.01000000000002</v>
      </c>
      <c r="O20" s="154">
        <f t="shared" si="1"/>
        <v>-1.0000000000019327E-2</v>
      </c>
      <c r="P20">
        <v>41.017171229570373</v>
      </c>
      <c r="Q20">
        <v>23.298393214261083</v>
      </c>
      <c r="R20">
        <v>8.7893938349079352</v>
      </c>
      <c r="S20">
        <v>43.936969864147294</v>
      </c>
      <c r="T20">
        <v>27.9580718571133</v>
      </c>
      <c r="U20" s="156">
        <f t="shared" si="2"/>
        <v>145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145</v>
      </c>
      <c r="E21">
        <f>PPCL!P21</f>
        <v>0</v>
      </c>
      <c r="F21">
        <f t="shared" si="4"/>
        <v>180</v>
      </c>
      <c r="G21">
        <f t="shared" si="5"/>
        <v>145</v>
      </c>
      <c r="H21" s="154"/>
      <c r="I21">
        <f>BRPL_EOD!AI21+BRPL_EOD!AJ21</f>
        <v>41.02</v>
      </c>
      <c r="J21">
        <f>BYPL_EOD!AI21+BYPL_EOD!AJ21</f>
        <v>23.3</v>
      </c>
      <c r="K21">
        <f>MES_EOD!AI21+MES_EOD!AJ21</f>
        <v>8.7899999999999991</v>
      </c>
      <c r="L21">
        <f>NDMC_EOD!AI21+NDMC_EOD!AJ21</f>
        <v>43.94</v>
      </c>
      <c r="M21">
        <f>TPDDL_EOD!AI21+TPDDL_EOD!AJ21</f>
        <v>27.96</v>
      </c>
      <c r="N21">
        <f t="shared" si="0"/>
        <v>145.01000000000002</v>
      </c>
      <c r="O21" s="154">
        <f t="shared" si="1"/>
        <v>-1.0000000000019327E-2</v>
      </c>
      <c r="P21">
        <v>41.017171229570373</v>
      </c>
      <c r="Q21">
        <v>23.298393214261083</v>
      </c>
      <c r="R21">
        <v>8.7893938349079352</v>
      </c>
      <c r="S21">
        <v>43.936969864147294</v>
      </c>
      <c r="T21">
        <v>27.9580718571133</v>
      </c>
      <c r="U21" s="156">
        <f t="shared" si="2"/>
        <v>145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145</v>
      </c>
      <c r="E22">
        <f>PPCL!P22</f>
        <v>0</v>
      </c>
      <c r="F22">
        <f t="shared" si="4"/>
        <v>180</v>
      </c>
      <c r="G22">
        <f t="shared" si="5"/>
        <v>145</v>
      </c>
      <c r="H22" s="154"/>
      <c r="I22">
        <f>BRPL_EOD!AI22+BRPL_EOD!AJ22</f>
        <v>41.02</v>
      </c>
      <c r="J22">
        <f>BYPL_EOD!AI22+BYPL_EOD!AJ22</f>
        <v>23.3</v>
      </c>
      <c r="K22">
        <f>MES_EOD!AI22+MES_EOD!AJ22</f>
        <v>8.7899999999999991</v>
      </c>
      <c r="L22">
        <f>NDMC_EOD!AI22+NDMC_EOD!AJ22</f>
        <v>43.94</v>
      </c>
      <c r="M22">
        <f>TPDDL_EOD!AI22+TPDDL_EOD!AJ22</f>
        <v>27.96</v>
      </c>
      <c r="N22">
        <f t="shared" si="0"/>
        <v>145.01000000000002</v>
      </c>
      <c r="O22" s="154">
        <f t="shared" si="1"/>
        <v>-1.0000000000019327E-2</v>
      </c>
      <c r="P22">
        <v>41.017171229570373</v>
      </c>
      <c r="Q22">
        <v>23.298393214261083</v>
      </c>
      <c r="R22">
        <v>8.7893938349079352</v>
      </c>
      <c r="S22">
        <v>43.936969864147294</v>
      </c>
      <c r="T22">
        <v>27.9580718571133</v>
      </c>
      <c r="U22" s="156">
        <f t="shared" si="2"/>
        <v>145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145</v>
      </c>
      <c r="E23">
        <f>PPCL!P23</f>
        <v>0</v>
      </c>
      <c r="F23">
        <f t="shared" si="4"/>
        <v>180</v>
      </c>
      <c r="G23">
        <f t="shared" si="5"/>
        <v>145</v>
      </c>
      <c r="H23" s="154"/>
      <c r="I23">
        <f>BRPL_EOD!AI23+BRPL_EOD!AJ23</f>
        <v>41.02</v>
      </c>
      <c r="J23">
        <f>BYPL_EOD!AI23+BYPL_EOD!AJ23</f>
        <v>23.3</v>
      </c>
      <c r="K23">
        <f>MES_EOD!AI23+MES_EOD!AJ23</f>
        <v>8.7899999999999991</v>
      </c>
      <c r="L23">
        <f>NDMC_EOD!AI23+NDMC_EOD!AJ23</f>
        <v>43.94</v>
      </c>
      <c r="M23">
        <f>TPDDL_EOD!AI23+TPDDL_EOD!AJ23</f>
        <v>27.96</v>
      </c>
      <c r="N23">
        <f t="shared" si="0"/>
        <v>145.01000000000002</v>
      </c>
      <c r="O23" s="154">
        <f t="shared" si="1"/>
        <v>-1.0000000000019327E-2</v>
      </c>
      <c r="P23">
        <v>41.017171229570373</v>
      </c>
      <c r="Q23">
        <v>23.298393214261083</v>
      </c>
      <c r="R23">
        <v>8.7893938349079352</v>
      </c>
      <c r="S23">
        <v>43.936969864147294</v>
      </c>
      <c r="T23">
        <v>27.9580718571133</v>
      </c>
      <c r="U23" s="156">
        <f t="shared" si="2"/>
        <v>145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145</v>
      </c>
      <c r="E24">
        <f>PPCL!P24</f>
        <v>0</v>
      </c>
      <c r="F24">
        <f t="shared" si="4"/>
        <v>180</v>
      </c>
      <c r="G24">
        <f t="shared" si="5"/>
        <v>145</v>
      </c>
      <c r="H24" s="154"/>
      <c r="I24">
        <f>BRPL_EOD!AI24+BRPL_EOD!AJ24</f>
        <v>41.02</v>
      </c>
      <c r="J24">
        <f>BYPL_EOD!AI24+BYPL_EOD!AJ24</f>
        <v>23.3</v>
      </c>
      <c r="K24">
        <f>MES_EOD!AI24+MES_EOD!AJ24</f>
        <v>8.7899999999999991</v>
      </c>
      <c r="L24">
        <f>NDMC_EOD!AI24+NDMC_EOD!AJ24</f>
        <v>43.94</v>
      </c>
      <c r="M24">
        <f>TPDDL_EOD!AI24+TPDDL_EOD!AJ24</f>
        <v>27.96</v>
      </c>
      <c r="N24">
        <f t="shared" si="0"/>
        <v>145.01000000000002</v>
      </c>
      <c r="O24" s="154">
        <f t="shared" si="1"/>
        <v>-1.0000000000019327E-2</v>
      </c>
      <c r="P24">
        <v>41.017171229570373</v>
      </c>
      <c r="Q24">
        <v>23.298393214261083</v>
      </c>
      <c r="R24">
        <v>8.7893938349079352</v>
      </c>
      <c r="S24">
        <v>43.936969864147294</v>
      </c>
      <c r="T24">
        <v>27.9580718571133</v>
      </c>
      <c r="U24" s="156">
        <f t="shared" si="2"/>
        <v>145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145</v>
      </c>
      <c r="E25">
        <f>PPCL!P25</f>
        <v>0</v>
      </c>
      <c r="F25">
        <f t="shared" si="4"/>
        <v>180</v>
      </c>
      <c r="G25">
        <f t="shared" si="5"/>
        <v>145</v>
      </c>
      <c r="H25" s="154"/>
      <c r="I25">
        <f>BRPL_EOD!AI25+BRPL_EOD!AJ25</f>
        <v>41.02</v>
      </c>
      <c r="J25">
        <f>BYPL_EOD!AI25+BYPL_EOD!AJ25</f>
        <v>23.3</v>
      </c>
      <c r="K25">
        <f>MES_EOD!AI25+MES_EOD!AJ25</f>
        <v>8.7899999999999991</v>
      </c>
      <c r="L25">
        <f>NDMC_EOD!AI25+NDMC_EOD!AJ25</f>
        <v>43.94</v>
      </c>
      <c r="M25">
        <f>TPDDL_EOD!AI25+TPDDL_EOD!AJ25</f>
        <v>27.96</v>
      </c>
      <c r="N25">
        <f t="shared" si="0"/>
        <v>145.01000000000002</v>
      </c>
      <c r="O25" s="154">
        <f t="shared" si="1"/>
        <v>-1.0000000000019327E-2</v>
      </c>
      <c r="P25">
        <v>41.017171229570373</v>
      </c>
      <c r="Q25">
        <v>23.298393214261083</v>
      </c>
      <c r="R25">
        <v>8.7893938349079352</v>
      </c>
      <c r="S25">
        <v>43.936969864147294</v>
      </c>
      <c r="T25">
        <v>27.9580718571133</v>
      </c>
      <c r="U25" s="156">
        <f t="shared" si="2"/>
        <v>145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145</v>
      </c>
      <c r="E26">
        <f>PPCL!P26</f>
        <v>0</v>
      </c>
      <c r="F26">
        <f t="shared" si="4"/>
        <v>180</v>
      </c>
      <c r="G26">
        <f t="shared" si="5"/>
        <v>145</v>
      </c>
      <c r="H26" s="154"/>
      <c r="I26">
        <f>BRPL_EOD!AI26+BRPL_EOD!AJ26</f>
        <v>41.02</v>
      </c>
      <c r="J26">
        <f>BYPL_EOD!AI26+BYPL_EOD!AJ26</f>
        <v>23.3</v>
      </c>
      <c r="K26">
        <f>MES_EOD!AI26+MES_EOD!AJ26</f>
        <v>8.7899999999999991</v>
      </c>
      <c r="L26">
        <f>NDMC_EOD!AI26+NDMC_EOD!AJ26</f>
        <v>43.94</v>
      </c>
      <c r="M26">
        <f>TPDDL_EOD!AI26+TPDDL_EOD!AJ26</f>
        <v>27.96</v>
      </c>
      <c r="N26">
        <f t="shared" si="0"/>
        <v>145.01000000000002</v>
      </c>
      <c r="O26" s="154">
        <f t="shared" si="1"/>
        <v>-1.0000000000019327E-2</v>
      </c>
      <c r="P26">
        <v>41.017171229570373</v>
      </c>
      <c r="Q26">
        <v>23.298393214261083</v>
      </c>
      <c r="R26">
        <v>8.7893938349079352</v>
      </c>
      <c r="S26">
        <v>43.936969864147294</v>
      </c>
      <c r="T26">
        <v>27.9580718571133</v>
      </c>
      <c r="U26" s="156">
        <f t="shared" si="2"/>
        <v>145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145</v>
      </c>
      <c r="E27">
        <f>PPCL!P27</f>
        <v>0</v>
      </c>
      <c r="F27">
        <f t="shared" si="4"/>
        <v>180</v>
      </c>
      <c r="G27">
        <f t="shared" si="5"/>
        <v>145</v>
      </c>
      <c r="H27" s="154"/>
      <c r="I27">
        <f>BRPL_EOD!AI27+BRPL_EOD!AJ27</f>
        <v>41.02</v>
      </c>
      <c r="J27">
        <f>BYPL_EOD!AI27+BYPL_EOD!AJ27</f>
        <v>23.3</v>
      </c>
      <c r="K27">
        <f>MES_EOD!AI27+MES_EOD!AJ27</f>
        <v>8.7899999999999991</v>
      </c>
      <c r="L27">
        <f>NDMC_EOD!AI27+NDMC_EOD!AJ27</f>
        <v>43.94</v>
      </c>
      <c r="M27">
        <f>TPDDL_EOD!AI27+TPDDL_EOD!AJ27</f>
        <v>27.96</v>
      </c>
      <c r="N27">
        <f t="shared" si="0"/>
        <v>145.01000000000002</v>
      </c>
      <c r="O27" s="154">
        <f t="shared" si="1"/>
        <v>-1.0000000000019327E-2</v>
      </c>
      <c r="P27">
        <v>41.017171229570373</v>
      </c>
      <c r="Q27">
        <v>23.298393214261083</v>
      </c>
      <c r="R27">
        <v>8.7893938349079352</v>
      </c>
      <c r="S27">
        <v>43.936969864147294</v>
      </c>
      <c r="T27">
        <v>27.9580718571133</v>
      </c>
      <c r="U27" s="156">
        <f t="shared" si="2"/>
        <v>145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145</v>
      </c>
      <c r="E28">
        <f>PPCL!P28</f>
        <v>0</v>
      </c>
      <c r="F28">
        <f t="shared" si="4"/>
        <v>180</v>
      </c>
      <c r="G28">
        <f t="shared" si="5"/>
        <v>145</v>
      </c>
      <c r="H28" s="154"/>
      <c r="I28">
        <f>BRPL_EOD!AI28+BRPL_EOD!AJ28</f>
        <v>41.02</v>
      </c>
      <c r="J28">
        <f>BYPL_EOD!AI28+BYPL_EOD!AJ28</f>
        <v>23.3</v>
      </c>
      <c r="K28">
        <f>MES_EOD!AI28+MES_EOD!AJ28</f>
        <v>8.7899999999999991</v>
      </c>
      <c r="L28">
        <f>NDMC_EOD!AI28+NDMC_EOD!AJ28</f>
        <v>43.94</v>
      </c>
      <c r="M28">
        <f>TPDDL_EOD!AI28+TPDDL_EOD!AJ28</f>
        <v>27.96</v>
      </c>
      <c r="N28">
        <f t="shared" si="0"/>
        <v>145.01000000000002</v>
      </c>
      <c r="O28" s="154">
        <f t="shared" si="1"/>
        <v>-1.0000000000019327E-2</v>
      </c>
      <c r="P28">
        <v>41.017171229570373</v>
      </c>
      <c r="Q28">
        <v>23.298393214261083</v>
      </c>
      <c r="R28">
        <v>8.7893938349079352</v>
      </c>
      <c r="S28">
        <v>43.936969864147294</v>
      </c>
      <c r="T28">
        <v>27.9580718571133</v>
      </c>
      <c r="U28" s="156">
        <f t="shared" si="2"/>
        <v>145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145</v>
      </c>
      <c r="E29">
        <f>PPCL!P29</f>
        <v>0</v>
      </c>
      <c r="F29">
        <f t="shared" si="4"/>
        <v>180</v>
      </c>
      <c r="G29">
        <f t="shared" si="5"/>
        <v>145</v>
      </c>
      <c r="H29" s="154"/>
      <c r="I29">
        <f>BRPL_EOD!AI29+BRPL_EOD!AJ29</f>
        <v>41.02</v>
      </c>
      <c r="J29">
        <f>BYPL_EOD!AI29+BYPL_EOD!AJ29</f>
        <v>23.3</v>
      </c>
      <c r="K29">
        <f>MES_EOD!AI29+MES_EOD!AJ29</f>
        <v>8.7899999999999991</v>
      </c>
      <c r="L29">
        <f>NDMC_EOD!AI29+NDMC_EOD!AJ29</f>
        <v>43.94</v>
      </c>
      <c r="M29">
        <f>TPDDL_EOD!AI29+TPDDL_EOD!AJ29</f>
        <v>27.96</v>
      </c>
      <c r="N29">
        <f t="shared" si="0"/>
        <v>145.01000000000002</v>
      </c>
      <c r="O29" s="154">
        <f t="shared" si="1"/>
        <v>-1.0000000000019327E-2</v>
      </c>
      <c r="P29">
        <v>41.017171229570373</v>
      </c>
      <c r="Q29">
        <v>23.298393214261083</v>
      </c>
      <c r="R29">
        <v>8.7893938349079352</v>
      </c>
      <c r="S29">
        <v>43.936969864147294</v>
      </c>
      <c r="T29">
        <v>27.9580718571133</v>
      </c>
      <c r="U29" s="156">
        <f t="shared" si="2"/>
        <v>145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145</v>
      </c>
      <c r="E30">
        <f>PPCL!P30</f>
        <v>0</v>
      </c>
      <c r="F30">
        <f t="shared" si="4"/>
        <v>180</v>
      </c>
      <c r="G30">
        <f t="shared" si="5"/>
        <v>145</v>
      </c>
      <c r="H30" s="154"/>
      <c r="I30">
        <f>BRPL_EOD!AI30+BRPL_EOD!AJ30</f>
        <v>41.02</v>
      </c>
      <c r="J30">
        <f>BYPL_EOD!AI30+BYPL_EOD!AJ30</f>
        <v>23.3</v>
      </c>
      <c r="K30">
        <f>MES_EOD!AI30+MES_EOD!AJ30</f>
        <v>8.7899999999999991</v>
      </c>
      <c r="L30">
        <f>NDMC_EOD!AI30+NDMC_EOD!AJ30</f>
        <v>43.94</v>
      </c>
      <c r="M30">
        <f>TPDDL_EOD!AI30+TPDDL_EOD!AJ30</f>
        <v>27.96</v>
      </c>
      <c r="N30">
        <f t="shared" si="0"/>
        <v>145.01000000000002</v>
      </c>
      <c r="O30" s="154">
        <f t="shared" si="1"/>
        <v>-1.0000000000019327E-2</v>
      </c>
      <c r="P30">
        <v>41.017171229570373</v>
      </c>
      <c r="Q30">
        <v>23.298393214261083</v>
      </c>
      <c r="R30">
        <v>8.7893938349079352</v>
      </c>
      <c r="S30">
        <v>43.936969864147294</v>
      </c>
      <c r="T30">
        <v>27.9580718571133</v>
      </c>
      <c r="U30" s="156">
        <f t="shared" si="2"/>
        <v>145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145</v>
      </c>
      <c r="E31">
        <f>PPCL!P31</f>
        <v>0</v>
      </c>
      <c r="F31">
        <f t="shared" si="4"/>
        <v>180</v>
      </c>
      <c r="G31">
        <f t="shared" si="5"/>
        <v>145</v>
      </c>
      <c r="H31" s="154"/>
      <c r="I31">
        <f>BRPL_EOD!AI31+BRPL_EOD!AJ31</f>
        <v>41.02</v>
      </c>
      <c r="J31">
        <f>BYPL_EOD!AI31+BYPL_EOD!AJ31</f>
        <v>23.3</v>
      </c>
      <c r="K31">
        <f>MES_EOD!AI31+MES_EOD!AJ31</f>
        <v>8.7899999999999991</v>
      </c>
      <c r="L31">
        <f>NDMC_EOD!AI31+NDMC_EOD!AJ31</f>
        <v>43.94</v>
      </c>
      <c r="M31">
        <f>TPDDL_EOD!AI31+TPDDL_EOD!AJ31</f>
        <v>27.96</v>
      </c>
      <c r="N31">
        <f t="shared" si="0"/>
        <v>145.01000000000002</v>
      </c>
      <c r="O31" s="154">
        <f t="shared" si="1"/>
        <v>-1.0000000000019327E-2</v>
      </c>
      <c r="P31">
        <v>41.017171229570373</v>
      </c>
      <c r="Q31">
        <v>23.298393214261083</v>
      </c>
      <c r="R31">
        <v>8.7893938349079352</v>
      </c>
      <c r="S31">
        <v>43.936969864147294</v>
      </c>
      <c r="T31">
        <v>27.9580718571133</v>
      </c>
      <c r="U31" s="156">
        <f t="shared" si="2"/>
        <v>145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145</v>
      </c>
      <c r="E32">
        <f>PPCL!P32</f>
        <v>0</v>
      </c>
      <c r="F32">
        <f t="shared" si="4"/>
        <v>180</v>
      </c>
      <c r="G32">
        <f t="shared" si="5"/>
        <v>145</v>
      </c>
      <c r="H32" s="154"/>
      <c r="I32">
        <f>BRPL_EOD!AI32+BRPL_EOD!AJ32</f>
        <v>41.02</v>
      </c>
      <c r="J32">
        <f>BYPL_EOD!AI32+BYPL_EOD!AJ32</f>
        <v>23.3</v>
      </c>
      <c r="K32">
        <f>MES_EOD!AI32+MES_EOD!AJ32</f>
        <v>8.7899999999999991</v>
      </c>
      <c r="L32">
        <f>NDMC_EOD!AI32+NDMC_EOD!AJ32</f>
        <v>43.94</v>
      </c>
      <c r="M32">
        <f>TPDDL_EOD!AI32+TPDDL_EOD!AJ32</f>
        <v>27.96</v>
      </c>
      <c r="N32">
        <f t="shared" si="0"/>
        <v>145.01000000000002</v>
      </c>
      <c r="O32" s="154">
        <f t="shared" si="1"/>
        <v>-1.0000000000019327E-2</v>
      </c>
      <c r="P32">
        <v>41.017171229570373</v>
      </c>
      <c r="Q32">
        <v>23.298393214261083</v>
      </c>
      <c r="R32">
        <v>8.7893938349079352</v>
      </c>
      <c r="S32">
        <v>43.936969864147294</v>
      </c>
      <c r="T32">
        <v>27.9580718571133</v>
      </c>
      <c r="U32" s="156">
        <f t="shared" si="2"/>
        <v>145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145</v>
      </c>
      <c r="E33">
        <f>PPCL!P33</f>
        <v>0</v>
      </c>
      <c r="F33">
        <f t="shared" si="4"/>
        <v>180</v>
      </c>
      <c r="G33">
        <f t="shared" si="5"/>
        <v>145</v>
      </c>
      <c r="H33" s="154"/>
      <c r="I33">
        <f>BRPL_EOD!AI33+BRPL_EOD!AJ33</f>
        <v>41.02</v>
      </c>
      <c r="J33">
        <f>BYPL_EOD!AI33+BYPL_EOD!AJ33</f>
        <v>23.3</v>
      </c>
      <c r="K33">
        <f>MES_EOD!AI33+MES_EOD!AJ33</f>
        <v>8.7899999999999991</v>
      </c>
      <c r="L33">
        <f>NDMC_EOD!AI33+NDMC_EOD!AJ33</f>
        <v>43.94</v>
      </c>
      <c r="M33">
        <f>TPDDL_EOD!AI33+TPDDL_EOD!AJ33</f>
        <v>27.96</v>
      </c>
      <c r="N33">
        <f t="shared" si="0"/>
        <v>145.01000000000002</v>
      </c>
      <c r="O33" s="154">
        <f t="shared" si="1"/>
        <v>-1.0000000000019327E-2</v>
      </c>
      <c r="P33">
        <v>41.017171229570373</v>
      </c>
      <c r="Q33">
        <v>23.298393214261083</v>
      </c>
      <c r="R33">
        <v>8.7893938349079352</v>
      </c>
      <c r="S33">
        <v>43.936969864147294</v>
      </c>
      <c r="T33">
        <v>27.9580718571133</v>
      </c>
      <c r="U33" s="156">
        <f t="shared" si="2"/>
        <v>145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145</v>
      </c>
      <c r="E34">
        <f>PPCL!P34</f>
        <v>0</v>
      </c>
      <c r="F34">
        <f t="shared" si="4"/>
        <v>180</v>
      </c>
      <c r="G34">
        <f t="shared" si="5"/>
        <v>145</v>
      </c>
      <c r="H34" s="154"/>
      <c r="I34">
        <f>BRPL_EOD!AI34+BRPL_EOD!AJ34</f>
        <v>41.02</v>
      </c>
      <c r="J34">
        <f>BYPL_EOD!AI34+BYPL_EOD!AJ34</f>
        <v>23.3</v>
      </c>
      <c r="K34">
        <f>MES_EOD!AI34+MES_EOD!AJ34</f>
        <v>8.7899999999999991</v>
      </c>
      <c r="L34">
        <f>NDMC_EOD!AI34+NDMC_EOD!AJ34</f>
        <v>43.94</v>
      </c>
      <c r="M34">
        <f>TPDDL_EOD!AI34+TPDDL_EOD!AJ34</f>
        <v>27.96</v>
      </c>
      <c r="N34">
        <f t="shared" si="0"/>
        <v>145.01000000000002</v>
      </c>
      <c r="O34" s="154">
        <f t="shared" si="1"/>
        <v>-1.0000000000019327E-2</v>
      </c>
      <c r="P34">
        <v>41.017171229570373</v>
      </c>
      <c r="Q34">
        <v>23.298393214261083</v>
      </c>
      <c r="R34">
        <v>8.7893938349079352</v>
      </c>
      <c r="S34">
        <v>43.936969864147294</v>
      </c>
      <c r="T34">
        <v>27.9580718571133</v>
      </c>
      <c r="U34" s="156">
        <f t="shared" si="2"/>
        <v>145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145</v>
      </c>
      <c r="E35">
        <f>PPCL!P35</f>
        <v>0</v>
      </c>
      <c r="F35">
        <f t="shared" si="4"/>
        <v>180</v>
      </c>
      <c r="G35">
        <f t="shared" si="5"/>
        <v>145</v>
      </c>
      <c r="H35" s="154"/>
      <c r="I35">
        <f>BRPL_EOD!AI35+BRPL_EOD!AJ35</f>
        <v>41.02</v>
      </c>
      <c r="J35">
        <f>BYPL_EOD!AI35+BYPL_EOD!AJ35</f>
        <v>23.3</v>
      </c>
      <c r="K35">
        <f>MES_EOD!AI35+MES_EOD!AJ35</f>
        <v>8.7899999999999991</v>
      </c>
      <c r="L35">
        <f>NDMC_EOD!AI35+NDMC_EOD!AJ35</f>
        <v>43.94</v>
      </c>
      <c r="M35">
        <f>TPDDL_EOD!AI35+TPDDL_EOD!AJ35</f>
        <v>27.96</v>
      </c>
      <c r="N35">
        <f t="shared" si="0"/>
        <v>145.01000000000002</v>
      </c>
      <c r="O35" s="154">
        <f t="shared" si="1"/>
        <v>-1.0000000000019327E-2</v>
      </c>
      <c r="P35">
        <v>41.017171229570373</v>
      </c>
      <c r="Q35">
        <v>23.298393214261083</v>
      </c>
      <c r="R35">
        <v>8.7893938349079352</v>
      </c>
      <c r="S35">
        <v>43.936969864147294</v>
      </c>
      <c r="T35">
        <v>27.9580718571133</v>
      </c>
      <c r="U35" s="156">
        <f t="shared" si="2"/>
        <v>145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145</v>
      </c>
      <c r="E36">
        <f>PPCL!P36</f>
        <v>0</v>
      </c>
      <c r="F36">
        <f t="shared" si="4"/>
        <v>180</v>
      </c>
      <c r="G36">
        <f t="shared" si="5"/>
        <v>145</v>
      </c>
      <c r="H36" s="154"/>
      <c r="I36">
        <f>BRPL_EOD!AI36+BRPL_EOD!AJ36</f>
        <v>41.02</v>
      </c>
      <c r="J36">
        <f>BYPL_EOD!AI36+BYPL_EOD!AJ36</f>
        <v>23.3</v>
      </c>
      <c r="K36">
        <f>MES_EOD!AI36+MES_EOD!AJ36</f>
        <v>8.7899999999999991</v>
      </c>
      <c r="L36">
        <f>NDMC_EOD!AI36+NDMC_EOD!AJ36</f>
        <v>43.94</v>
      </c>
      <c r="M36">
        <f>TPDDL_EOD!AI36+TPDDL_EOD!AJ36</f>
        <v>27.96</v>
      </c>
      <c r="N36">
        <f t="shared" si="0"/>
        <v>145.01000000000002</v>
      </c>
      <c r="O36" s="154">
        <f t="shared" si="1"/>
        <v>-1.0000000000019327E-2</v>
      </c>
      <c r="P36">
        <v>41.017171229570373</v>
      </c>
      <c r="Q36">
        <v>23.298393214261083</v>
      </c>
      <c r="R36">
        <v>8.7893938349079352</v>
      </c>
      <c r="S36">
        <v>43.936969864147294</v>
      </c>
      <c r="T36">
        <v>27.9580718571133</v>
      </c>
      <c r="U36" s="156">
        <f t="shared" si="2"/>
        <v>145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145</v>
      </c>
      <c r="E37">
        <f>PPCL!P37</f>
        <v>0</v>
      </c>
      <c r="F37">
        <f t="shared" si="4"/>
        <v>180</v>
      </c>
      <c r="G37">
        <f t="shared" si="5"/>
        <v>145</v>
      </c>
      <c r="H37" s="154"/>
      <c r="I37">
        <f>BRPL_EOD!AI37+BRPL_EOD!AJ37</f>
        <v>41.02</v>
      </c>
      <c r="J37">
        <f>BYPL_EOD!AI37+BYPL_EOD!AJ37</f>
        <v>23.3</v>
      </c>
      <c r="K37">
        <f>MES_EOD!AI37+MES_EOD!AJ37</f>
        <v>8.7899999999999991</v>
      </c>
      <c r="L37">
        <f>NDMC_EOD!AI37+NDMC_EOD!AJ37</f>
        <v>43.94</v>
      </c>
      <c r="M37">
        <f>TPDDL_EOD!AI37+TPDDL_EOD!AJ37</f>
        <v>27.96</v>
      </c>
      <c r="N37">
        <f t="shared" si="0"/>
        <v>145.01000000000002</v>
      </c>
      <c r="O37" s="154">
        <f t="shared" si="1"/>
        <v>-1.0000000000019327E-2</v>
      </c>
      <c r="P37">
        <v>41.017171229570373</v>
      </c>
      <c r="Q37">
        <v>23.298393214261083</v>
      </c>
      <c r="R37">
        <v>8.7893938349079352</v>
      </c>
      <c r="S37">
        <v>43.936969864147294</v>
      </c>
      <c r="T37">
        <v>27.9580718571133</v>
      </c>
      <c r="U37" s="156">
        <f t="shared" si="2"/>
        <v>145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145</v>
      </c>
      <c r="E38">
        <f>PPCL!P38</f>
        <v>0</v>
      </c>
      <c r="F38">
        <f t="shared" si="4"/>
        <v>180</v>
      </c>
      <c r="G38">
        <f t="shared" si="5"/>
        <v>145</v>
      </c>
      <c r="H38" s="154"/>
      <c r="I38">
        <f>BRPL_EOD!AI38+BRPL_EOD!AJ38</f>
        <v>41.02</v>
      </c>
      <c r="J38">
        <f>BYPL_EOD!AI38+BYPL_EOD!AJ38</f>
        <v>23.3</v>
      </c>
      <c r="K38">
        <f>MES_EOD!AI38+MES_EOD!AJ38</f>
        <v>8.7899999999999991</v>
      </c>
      <c r="L38">
        <f>NDMC_EOD!AI38+NDMC_EOD!AJ38</f>
        <v>43.94</v>
      </c>
      <c r="M38">
        <f>TPDDL_EOD!AI38+TPDDL_EOD!AJ38</f>
        <v>27.96</v>
      </c>
      <c r="N38">
        <f t="shared" si="0"/>
        <v>145.01000000000002</v>
      </c>
      <c r="O38" s="154">
        <f t="shared" si="1"/>
        <v>-1.0000000000019327E-2</v>
      </c>
      <c r="P38">
        <v>41.017171229570373</v>
      </c>
      <c r="Q38">
        <v>23.298393214261083</v>
      </c>
      <c r="R38">
        <v>8.7893938349079352</v>
      </c>
      <c r="S38">
        <v>43.936969864147294</v>
      </c>
      <c r="T38">
        <v>27.9580718571133</v>
      </c>
      <c r="U38" s="156">
        <f t="shared" si="2"/>
        <v>145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145</v>
      </c>
      <c r="E39">
        <f>PPCL!P39</f>
        <v>0</v>
      </c>
      <c r="F39">
        <f t="shared" si="4"/>
        <v>180</v>
      </c>
      <c r="G39">
        <f t="shared" si="5"/>
        <v>145</v>
      </c>
      <c r="H39" s="154"/>
      <c r="I39">
        <f>BRPL_EOD!AI39+BRPL_EOD!AJ39</f>
        <v>41.02</v>
      </c>
      <c r="J39">
        <f>BYPL_EOD!AI39+BYPL_EOD!AJ39</f>
        <v>23.3</v>
      </c>
      <c r="K39">
        <f>MES_EOD!AI39+MES_EOD!AJ39</f>
        <v>8.7899999999999991</v>
      </c>
      <c r="L39">
        <f>NDMC_EOD!AI39+NDMC_EOD!AJ39</f>
        <v>43.94</v>
      </c>
      <c r="M39">
        <f>TPDDL_EOD!AI39+TPDDL_EOD!AJ39</f>
        <v>27.96</v>
      </c>
      <c r="N39">
        <f t="shared" si="0"/>
        <v>145.01000000000002</v>
      </c>
      <c r="O39" s="154">
        <f t="shared" si="1"/>
        <v>-1.0000000000019327E-2</v>
      </c>
      <c r="P39">
        <v>41.017171229570373</v>
      </c>
      <c r="Q39">
        <v>23.298393214261083</v>
      </c>
      <c r="R39">
        <v>8.7893938349079352</v>
      </c>
      <c r="S39">
        <v>43.936969864147294</v>
      </c>
      <c r="T39">
        <v>27.9580718571133</v>
      </c>
      <c r="U39" s="156">
        <f t="shared" si="2"/>
        <v>145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145</v>
      </c>
      <c r="E40">
        <f>PPCL!P40</f>
        <v>0</v>
      </c>
      <c r="F40">
        <f t="shared" si="4"/>
        <v>180</v>
      </c>
      <c r="G40">
        <f t="shared" si="5"/>
        <v>145</v>
      </c>
      <c r="H40" s="154"/>
      <c r="I40">
        <f>BRPL_EOD!AI40+BRPL_EOD!AJ40</f>
        <v>41.02</v>
      </c>
      <c r="J40">
        <f>BYPL_EOD!AI40+BYPL_EOD!AJ40</f>
        <v>23.3</v>
      </c>
      <c r="K40">
        <f>MES_EOD!AI40+MES_EOD!AJ40</f>
        <v>8.7899999999999991</v>
      </c>
      <c r="L40">
        <f>NDMC_EOD!AI40+NDMC_EOD!AJ40</f>
        <v>43.94</v>
      </c>
      <c r="M40">
        <f>TPDDL_EOD!AI40+TPDDL_EOD!AJ40</f>
        <v>27.96</v>
      </c>
      <c r="N40">
        <f t="shared" si="0"/>
        <v>145.01000000000002</v>
      </c>
      <c r="O40" s="154">
        <f t="shared" si="1"/>
        <v>-1.0000000000019327E-2</v>
      </c>
      <c r="P40">
        <v>41.017171229570373</v>
      </c>
      <c r="Q40">
        <v>23.298393214261083</v>
      </c>
      <c r="R40">
        <v>8.7893938349079352</v>
      </c>
      <c r="S40">
        <v>43.936969864147294</v>
      </c>
      <c r="T40">
        <v>27.9580718571133</v>
      </c>
      <c r="U40" s="156">
        <f t="shared" si="2"/>
        <v>145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145</v>
      </c>
      <c r="E41">
        <f>PPCL!P41</f>
        <v>0</v>
      </c>
      <c r="F41">
        <f t="shared" si="4"/>
        <v>180</v>
      </c>
      <c r="G41">
        <f t="shared" si="5"/>
        <v>145</v>
      </c>
      <c r="H41" s="154"/>
      <c r="I41">
        <f>BRPL_EOD!AI41+BRPL_EOD!AJ41</f>
        <v>41.02</v>
      </c>
      <c r="J41">
        <f>BYPL_EOD!AI41+BYPL_EOD!AJ41</f>
        <v>23.3</v>
      </c>
      <c r="K41">
        <f>MES_EOD!AI41+MES_EOD!AJ41</f>
        <v>8.7899999999999991</v>
      </c>
      <c r="L41">
        <f>NDMC_EOD!AI41+NDMC_EOD!AJ41</f>
        <v>43.94</v>
      </c>
      <c r="M41">
        <f>TPDDL_EOD!AI41+TPDDL_EOD!AJ41</f>
        <v>27.96</v>
      </c>
      <c r="N41">
        <f t="shared" si="0"/>
        <v>145.01000000000002</v>
      </c>
      <c r="O41" s="154">
        <f t="shared" si="1"/>
        <v>-1.0000000000019327E-2</v>
      </c>
      <c r="P41">
        <v>41.017171229570373</v>
      </c>
      <c r="Q41">
        <v>23.298393214261083</v>
      </c>
      <c r="R41">
        <v>8.7893938349079352</v>
      </c>
      <c r="S41">
        <v>43.936969864147294</v>
      </c>
      <c r="T41">
        <v>27.9580718571133</v>
      </c>
      <c r="U41" s="156">
        <f t="shared" si="2"/>
        <v>145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145</v>
      </c>
      <c r="E42">
        <f>PPCL!P42</f>
        <v>0</v>
      </c>
      <c r="F42">
        <f t="shared" si="4"/>
        <v>180</v>
      </c>
      <c r="G42">
        <f t="shared" si="5"/>
        <v>145</v>
      </c>
      <c r="H42" s="154"/>
      <c r="I42">
        <f>BRPL_EOD!AI42+BRPL_EOD!AJ42</f>
        <v>41.02</v>
      </c>
      <c r="J42">
        <f>BYPL_EOD!AI42+BYPL_EOD!AJ42</f>
        <v>23.3</v>
      </c>
      <c r="K42">
        <f>MES_EOD!AI42+MES_EOD!AJ42</f>
        <v>8.7899999999999991</v>
      </c>
      <c r="L42">
        <f>NDMC_EOD!AI42+NDMC_EOD!AJ42</f>
        <v>43.94</v>
      </c>
      <c r="M42">
        <f>TPDDL_EOD!AI42+TPDDL_EOD!AJ42</f>
        <v>27.96</v>
      </c>
      <c r="N42">
        <f t="shared" si="0"/>
        <v>145.01000000000002</v>
      </c>
      <c r="O42" s="154">
        <f t="shared" si="1"/>
        <v>-1.0000000000019327E-2</v>
      </c>
      <c r="P42">
        <v>41.017171229570373</v>
      </c>
      <c r="Q42">
        <v>23.298393214261083</v>
      </c>
      <c r="R42">
        <v>8.7893938349079352</v>
      </c>
      <c r="S42">
        <v>43.936969864147294</v>
      </c>
      <c r="T42">
        <v>27.9580718571133</v>
      </c>
      <c r="U42" s="156">
        <f t="shared" si="2"/>
        <v>145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145</v>
      </c>
      <c r="E43">
        <f>PPCL!P43</f>
        <v>0</v>
      </c>
      <c r="F43">
        <f t="shared" si="4"/>
        <v>175</v>
      </c>
      <c r="G43">
        <f t="shared" si="5"/>
        <v>145</v>
      </c>
      <c r="H43" s="154"/>
      <c r="I43">
        <f>BRPL_EOD!AI43+BRPL_EOD!AJ43</f>
        <v>41.02</v>
      </c>
      <c r="J43">
        <f>BYPL_EOD!AI43+BYPL_EOD!AJ43</f>
        <v>23.3</v>
      </c>
      <c r="K43">
        <f>MES_EOD!AI43+MES_EOD!AJ43</f>
        <v>8.7899999999999991</v>
      </c>
      <c r="L43">
        <f>NDMC_EOD!AI43+NDMC_EOD!AJ43</f>
        <v>43.94</v>
      </c>
      <c r="M43">
        <f>TPDDL_EOD!AI43+TPDDL_EOD!AJ43</f>
        <v>27.96</v>
      </c>
      <c r="N43">
        <f t="shared" si="0"/>
        <v>145.01000000000002</v>
      </c>
      <c r="O43" s="154">
        <f t="shared" si="1"/>
        <v>-1.0000000000019327E-2</v>
      </c>
      <c r="P43">
        <v>41.017171229570373</v>
      </c>
      <c r="Q43">
        <v>23.298393214261083</v>
      </c>
      <c r="R43">
        <v>8.7893938349079352</v>
      </c>
      <c r="S43">
        <v>43.936969864147294</v>
      </c>
      <c r="T43">
        <v>27.9580718571133</v>
      </c>
      <c r="U43" s="156">
        <f t="shared" si="2"/>
        <v>145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145</v>
      </c>
      <c r="E44">
        <f>PPCL!P44</f>
        <v>0</v>
      </c>
      <c r="F44">
        <f t="shared" si="4"/>
        <v>175</v>
      </c>
      <c r="G44">
        <f t="shared" si="5"/>
        <v>145</v>
      </c>
      <c r="H44" s="154"/>
      <c r="I44">
        <f>BRPL_EOD!AI44+BRPL_EOD!AJ44</f>
        <v>41.02</v>
      </c>
      <c r="J44">
        <f>BYPL_EOD!AI44+BYPL_EOD!AJ44</f>
        <v>23.3</v>
      </c>
      <c r="K44">
        <f>MES_EOD!AI44+MES_EOD!AJ44</f>
        <v>8.7899999999999991</v>
      </c>
      <c r="L44">
        <f>NDMC_EOD!AI44+NDMC_EOD!AJ44</f>
        <v>43.94</v>
      </c>
      <c r="M44">
        <f>TPDDL_EOD!AI44+TPDDL_EOD!AJ44</f>
        <v>27.96</v>
      </c>
      <c r="N44">
        <f t="shared" si="0"/>
        <v>145.01000000000002</v>
      </c>
      <c r="O44" s="154">
        <f t="shared" si="1"/>
        <v>-1.0000000000019327E-2</v>
      </c>
      <c r="P44">
        <v>41.017171229570373</v>
      </c>
      <c r="Q44">
        <v>23.298393214261083</v>
      </c>
      <c r="R44">
        <v>8.7893938349079352</v>
      </c>
      <c r="S44">
        <v>43.936969864147294</v>
      </c>
      <c r="T44">
        <v>27.9580718571133</v>
      </c>
      <c r="U44" s="156">
        <f t="shared" si="2"/>
        <v>145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145</v>
      </c>
      <c r="E45">
        <f>PPCL!P45</f>
        <v>0</v>
      </c>
      <c r="F45">
        <f t="shared" si="4"/>
        <v>175</v>
      </c>
      <c r="G45">
        <f t="shared" si="5"/>
        <v>145</v>
      </c>
      <c r="H45" s="154"/>
      <c r="I45">
        <f>BRPL_EOD!AI45+BRPL_EOD!AJ45</f>
        <v>41.02</v>
      </c>
      <c r="J45">
        <f>BYPL_EOD!AI45+BYPL_EOD!AJ45</f>
        <v>23.3</v>
      </c>
      <c r="K45">
        <f>MES_EOD!AI45+MES_EOD!AJ45</f>
        <v>8.7899999999999991</v>
      </c>
      <c r="L45">
        <f>NDMC_EOD!AI45+NDMC_EOD!AJ45</f>
        <v>43.94</v>
      </c>
      <c r="M45">
        <f>TPDDL_EOD!AI45+TPDDL_EOD!AJ45</f>
        <v>27.96</v>
      </c>
      <c r="N45">
        <f t="shared" si="0"/>
        <v>145.01000000000002</v>
      </c>
      <c r="O45" s="154">
        <f t="shared" si="1"/>
        <v>-1.0000000000019327E-2</v>
      </c>
      <c r="P45">
        <v>41.017171229570373</v>
      </c>
      <c r="Q45">
        <v>23.298393214261083</v>
      </c>
      <c r="R45">
        <v>8.7893938349079352</v>
      </c>
      <c r="S45">
        <v>43.936969864147294</v>
      </c>
      <c r="T45">
        <v>27.9580718571133</v>
      </c>
      <c r="U45" s="156">
        <f t="shared" si="2"/>
        <v>145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145</v>
      </c>
      <c r="E46">
        <f>PPCL!P46</f>
        <v>0</v>
      </c>
      <c r="F46">
        <f t="shared" si="4"/>
        <v>175</v>
      </c>
      <c r="G46">
        <f t="shared" si="5"/>
        <v>145</v>
      </c>
      <c r="H46" s="154"/>
      <c r="I46">
        <f>BRPL_EOD!AI46+BRPL_EOD!AJ46</f>
        <v>41.02</v>
      </c>
      <c r="J46">
        <f>BYPL_EOD!AI46+BYPL_EOD!AJ46</f>
        <v>23.3</v>
      </c>
      <c r="K46">
        <f>MES_EOD!AI46+MES_EOD!AJ46</f>
        <v>8.7899999999999991</v>
      </c>
      <c r="L46">
        <f>NDMC_EOD!AI46+NDMC_EOD!AJ46</f>
        <v>43.94</v>
      </c>
      <c r="M46">
        <f>TPDDL_EOD!AI46+TPDDL_EOD!AJ46</f>
        <v>27.96</v>
      </c>
      <c r="N46">
        <f t="shared" si="0"/>
        <v>145.01000000000002</v>
      </c>
      <c r="O46" s="154">
        <f t="shared" si="1"/>
        <v>-1.0000000000019327E-2</v>
      </c>
      <c r="P46">
        <v>41.017171229570373</v>
      </c>
      <c r="Q46">
        <v>23.298393214261083</v>
      </c>
      <c r="R46">
        <v>8.7893938349079352</v>
      </c>
      <c r="S46">
        <v>43.936969864147294</v>
      </c>
      <c r="T46">
        <v>27.9580718571133</v>
      </c>
      <c r="U46" s="156">
        <f t="shared" si="2"/>
        <v>145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145</v>
      </c>
      <c r="E47">
        <f>PPCL!P47</f>
        <v>0</v>
      </c>
      <c r="F47">
        <f t="shared" si="4"/>
        <v>175</v>
      </c>
      <c r="G47">
        <f t="shared" si="5"/>
        <v>145</v>
      </c>
      <c r="H47" s="154"/>
      <c r="I47">
        <f>BRPL_EOD!AI47+BRPL_EOD!AJ47</f>
        <v>41.02</v>
      </c>
      <c r="J47">
        <f>BYPL_EOD!AI47+BYPL_EOD!AJ47</f>
        <v>23.3</v>
      </c>
      <c r="K47">
        <f>MES_EOD!AI47+MES_EOD!AJ47</f>
        <v>8.7899999999999991</v>
      </c>
      <c r="L47">
        <f>NDMC_EOD!AI47+NDMC_EOD!AJ47</f>
        <v>43.94</v>
      </c>
      <c r="M47">
        <f>TPDDL_EOD!AI47+TPDDL_EOD!AJ47</f>
        <v>27.96</v>
      </c>
      <c r="N47">
        <f t="shared" si="0"/>
        <v>145.01000000000002</v>
      </c>
      <c r="O47" s="154">
        <f t="shared" si="1"/>
        <v>-1.0000000000019327E-2</v>
      </c>
      <c r="P47">
        <v>41.017171229570373</v>
      </c>
      <c r="Q47">
        <v>23.298393214261083</v>
      </c>
      <c r="R47">
        <v>8.7893938349079352</v>
      </c>
      <c r="S47">
        <v>43.936969864147294</v>
      </c>
      <c r="T47">
        <v>27.9580718571133</v>
      </c>
      <c r="U47" s="156">
        <f t="shared" si="2"/>
        <v>145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145</v>
      </c>
      <c r="E48">
        <f>PPCL!P48</f>
        <v>0</v>
      </c>
      <c r="F48">
        <f t="shared" si="4"/>
        <v>175</v>
      </c>
      <c r="G48">
        <f t="shared" si="5"/>
        <v>145</v>
      </c>
      <c r="H48" s="154"/>
      <c r="I48">
        <f>BRPL_EOD!AI48+BRPL_EOD!AJ48</f>
        <v>41.02</v>
      </c>
      <c r="J48">
        <f>BYPL_EOD!AI48+BYPL_EOD!AJ48</f>
        <v>23.3</v>
      </c>
      <c r="K48">
        <f>MES_EOD!AI48+MES_EOD!AJ48</f>
        <v>8.7899999999999991</v>
      </c>
      <c r="L48">
        <f>NDMC_EOD!AI48+NDMC_EOD!AJ48</f>
        <v>43.94</v>
      </c>
      <c r="M48">
        <f>TPDDL_EOD!AI48+TPDDL_EOD!AJ48</f>
        <v>27.96</v>
      </c>
      <c r="N48">
        <f t="shared" si="0"/>
        <v>145.01000000000002</v>
      </c>
      <c r="O48" s="154">
        <f t="shared" si="1"/>
        <v>-1.0000000000019327E-2</v>
      </c>
      <c r="P48">
        <v>41.017171229570373</v>
      </c>
      <c r="Q48">
        <v>23.298393214261083</v>
      </c>
      <c r="R48">
        <v>8.7893938349079352</v>
      </c>
      <c r="S48">
        <v>43.936969864147294</v>
      </c>
      <c r="T48">
        <v>27.9580718571133</v>
      </c>
      <c r="U48" s="156">
        <f t="shared" si="2"/>
        <v>145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35</v>
      </c>
      <c r="E49">
        <f>PPCL!P49</f>
        <v>0</v>
      </c>
      <c r="F49">
        <f t="shared" si="4"/>
        <v>175</v>
      </c>
      <c r="G49">
        <f t="shared" si="5"/>
        <v>35</v>
      </c>
      <c r="H49" s="154"/>
      <c r="I49">
        <f>BRPL_EOD!AI49+BRPL_EOD!AJ49</f>
        <v>41.02</v>
      </c>
      <c r="J49">
        <f>BYPL_EOD!AI49+BYPL_EOD!AJ49</f>
        <v>23.3</v>
      </c>
      <c r="K49">
        <f>MES_EOD!AI49+MES_EOD!AJ49</f>
        <v>8.7899999999999991</v>
      </c>
      <c r="L49">
        <f>NDMC_EOD!AI49+NDMC_EOD!AJ49</f>
        <v>43.94</v>
      </c>
      <c r="M49">
        <f>TPDDL_EOD!AI49+TPDDL_EOD!AJ49</f>
        <v>27.96</v>
      </c>
      <c r="N49">
        <f t="shared" si="0"/>
        <v>145.01000000000002</v>
      </c>
      <c r="O49" s="154">
        <f t="shared" si="1"/>
        <v>-110.01000000000002</v>
      </c>
      <c r="P49">
        <v>9.9006965036893995</v>
      </c>
      <c r="Q49">
        <v>5.6237500862009497</v>
      </c>
      <c r="R49">
        <v>2.121577822219157</v>
      </c>
      <c r="S49">
        <v>10.605475484449343</v>
      </c>
      <c r="T49">
        <v>6.7485001034411418</v>
      </c>
      <c r="U49" s="156">
        <f t="shared" si="2"/>
        <v>34.999999999999986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35</v>
      </c>
      <c r="E50">
        <f>PPCL!P50</f>
        <v>0</v>
      </c>
      <c r="F50">
        <f t="shared" si="4"/>
        <v>175</v>
      </c>
      <c r="G50">
        <f t="shared" si="5"/>
        <v>35</v>
      </c>
      <c r="H50" s="154"/>
      <c r="I50">
        <f>BRPL_EOD!AI50+BRPL_EOD!AJ50</f>
        <v>12.17</v>
      </c>
      <c r="J50">
        <f>BYPL_EOD!AI50+BYPL_EOD!AJ50</f>
        <v>3.04</v>
      </c>
      <c r="K50">
        <f>MES_EOD!AI50+MES_EOD!AJ50</f>
        <v>0</v>
      </c>
      <c r="L50">
        <f>NDMC_EOD!AI50+NDMC_EOD!AJ50</f>
        <v>13.09</v>
      </c>
      <c r="M50">
        <f>TPDDL_EOD!AI50+TPDDL_EOD!AJ50</f>
        <v>6.7</v>
      </c>
      <c r="N50">
        <f t="shared" si="0"/>
        <v>35</v>
      </c>
      <c r="O50" s="154">
        <f t="shared" si="1"/>
        <v>0</v>
      </c>
      <c r="P50">
        <v>12.17</v>
      </c>
      <c r="Q50">
        <v>3.04</v>
      </c>
      <c r="R50">
        <v>0</v>
      </c>
      <c r="S50">
        <v>13.09</v>
      </c>
      <c r="T50">
        <v>6.7</v>
      </c>
      <c r="U50" s="156">
        <f t="shared" si="2"/>
        <v>35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35</v>
      </c>
      <c r="E51">
        <f>PPCL!P51</f>
        <v>0</v>
      </c>
      <c r="F51">
        <f t="shared" si="4"/>
        <v>170</v>
      </c>
      <c r="G51">
        <f t="shared" si="5"/>
        <v>35</v>
      </c>
      <c r="H51" s="154"/>
      <c r="I51">
        <f>BRPL_EOD!AI51+BRPL_EOD!AJ51</f>
        <v>12.17</v>
      </c>
      <c r="J51">
        <f>BYPL_EOD!AI51+BYPL_EOD!AJ51</f>
        <v>3.04</v>
      </c>
      <c r="K51">
        <f>MES_EOD!AI51+MES_EOD!AJ51</f>
        <v>0</v>
      </c>
      <c r="L51">
        <f>NDMC_EOD!AI51+NDMC_EOD!AJ51</f>
        <v>13.09</v>
      </c>
      <c r="M51">
        <f>TPDDL_EOD!AI51+TPDDL_EOD!AJ51</f>
        <v>6.7</v>
      </c>
      <c r="N51">
        <f t="shared" si="0"/>
        <v>35</v>
      </c>
      <c r="O51" s="154">
        <f t="shared" si="1"/>
        <v>0</v>
      </c>
      <c r="P51">
        <v>12.17</v>
      </c>
      <c r="Q51">
        <v>3.04</v>
      </c>
      <c r="R51">
        <v>0</v>
      </c>
      <c r="S51">
        <v>13.09</v>
      </c>
      <c r="T51">
        <v>6.7</v>
      </c>
      <c r="U51" s="156">
        <f t="shared" si="2"/>
        <v>35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35</v>
      </c>
      <c r="E52">
        <f>PPCL!P52</f>
        <v>0</v>
      </c>
      <c r="F52">
        <f t="shared" si="4"/>
        <v>170</v>
      </c>
      <c r="G52">
        <f t="shared" si="5"/>
        <v>35</v>
      </c>
      <c r="H52" s="154"/>
      <c r="I52">
        <f>BRPL_EOD!AI52+BRPL_EOD!AJ52</f>
        <v>0</v>
      </c>
      <c r="J52">
        <f>BYPL_EOD!AI52+BYPL_EOD!AJ52</f>
        <v>4.0999999999999996</v>
      </c>
      <c r="K52">
        <f>MES_EOD!AI52+MES_EOD!AJ52</f>
        <v>4.2300000000000004</v>
      </c>
      <c r="L52">
        <f>NDMC_EOD!AI52+NDMC_EOD!AJ52</f>
        <v>17.64</v>
      </c>
      <c r="M52">
        <f>TPDDL_EOD!AI52+TPDDL_EOD!AJ52</f>
        <v>9.0299999999999994</v>
      </c>
      <c r="N52">
        <f t="shared" si="0"/>
        <v>35</v>
      </c>
      <c r="O52" s="154">
        <f t="shared" si="1"/>
        <v>0</v>
      </c>
      <c r="P52">
        <v>0</v>
      </c>
      <c r="Q52">
        <v>4.0999999999999996</v>
      </c>
      <c r="R52">
        <v>4.2300000000000004</v>
      </c>
      <c r="S52">
        <v>17.64</v>
      </c>
      <c r="T52">
        <v>9.0299999999999994</v>
      </c>
      <c r="U52" s="156">
        <f t="shared" si="2"/>
        <v>35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35</v>
      </c>
      <c r="E53">
        <f>PPCL!P53</f>
        <v>0</v>
      </c>
      <c r="F53">
        <f t="shared" si="4"/>
        <v>170</v>
      </c>
      <c r="G53">
        <f t="shared" si="5"/>
        <v>35</v>
      </c>
      <c r="H53" s="154"/>
      <c r="I53">
        <f>BRPL_EOD!AI53+BRPL_EOD!AJ53</f>
        <v>0</v>
      </c>
      <c r="J53">
        <f>BYPL_EOD!AI53+BYPL_EOD!AJ53</f>
        <v>4.67</v>
      </c>
      <c r="K53">
        <f>MES_EOD!AI53+MES_EOD!AJ53</f>
        <v>0</v>
      </c>
      <c r="L53">
        <f>NDMC_EOD!AI53+NDMC_EOD!AJ53</f>
        <v>20.07</v>
      </c>
      <c r="M53">
        <f>TPDDL_EOD!AI53+TPDDL_EOD!AJ53</f>
        <v>10.27</v>
      </c>
      <c r="N53">
        <f t="shared" si="0"/>
        <v>35.010000000000005</v>
      </c>
      <c r="O53" s="154">
        <f t="shared" si="1"/>
        <v>-1.0000000000005116E-2</v>
      </c>
      <c r="P53">
        <v>0</v>
      </c>
      <c r="Q53">
        <v>4.6686660954013135</v>
      </c>
      <c r="R53">
        <v>0</v>
      </c>
      <c r="S53">
        <v>20.064267352185087</v>
      </c>
      <c r="T53">
        <v>10.267066552413594</v>
      </c>
      <c r="U53" s="156">
        <f t="shared" si="2"/>
        <v>34.999999999999993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35</v>
      </c>
      <c r="E54">
        <f>PPCL!P54</f>
        <v>0</v>
      </c>
      <c r="F54">
        <f t="shared" si="4"/>
        <v>170</v>
      </c>
      <c r="G54">
        <f t="shared" si="5"/>
        <v>35</v>
      </c>
      <c r="H54" s="154"/>
      <c r="I54">
        <f>BRPL_EOD!AI54+BRPL_EOD!AJ54</f>
        <v>0</v>
      </c>
      <c r="J54">
        <f>BYPL_EOD!AI54+BYPL_EOD!AJ54</f>
        <v>4.67</v>
      </c>
      <c r="K54">
        <f>MES_EOD!AI54+MES_EOD!AJ54</f>
        <v>0</v>
      </c>
      <c r="L54">
        <f>NDMC_EOD!AI54+NDMC_EOD!AJ54</f>
        <v>20.07</v>
      </c>
      <c r="M54">
        <f>TPDDL_EOD!AI54+TPDDL_EOD!AJ54</f>
        <v>10.27</v>
      </c>
      <c r="N54">
        <f t="shared" si="0"/>
        <v>35.010000000000005</v>
      </c>
      <c r="O54" s="154">
        <f t="shared" si="1"/>
        <v>-1.0000000000005116E-2</v>
      </c>
      <c r="P54">
        <v>0</v>
      </c>
      <c r="Q54">
        <v>4.6686660954013135</v>
      </c>
      <c r="R54">
        <v>0</v>
      </c>
      <c r="S54">
        <v>20.064267352185087</v>
      </c>
      <c r="T54">
        <v>10.267066552413594</v>
      </c>
      <c r="U54" s="156">
        <f t="shared" si="2"/>
        <v>34.999999999999993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35</v>
      </c>
      <c r="E55">
        <f>PPCL!P55</f>
        <v>0</v>
      </c>
      <c r="F55">
        <f t="shared" si="4"/>
        <v>170</v>
      </c>
      <c r="G55">
        <f t="shared" si="5"/>
        <v>35</v>
      </c>
      <c r="H55" s="154"/>
      <c r="I55">
        <f>BRPL_EOD!AI55+BRPL_EOD!AJ55</f>
        <v>0</v>
      </c>
      <c r="J55">
        <f>BYPL_EOD!AI55+BYPL_EOD!AJ55</f>
        <v>4.67</v>
      </c>
      <c r="K55">
        <f>MES_EOD!AI55+MES_EOD!AJ55</f>
        <v>0</v>
      </c>
      <c r="L55">
        <f>NDMC_EOD!AI55+NDMC_EOD!AJ55</f>
        <v>20.07</v>
      </c>
      <c r="M55">
        <f>TPDDL_EOD!AI55+TPDDL_EOD!AJ55</f>
        <v>10.27</v>
      </c>
      <c r="N55">
        <f t="shared" si="0"/>
        <v>35.010000000000005</v>
      </c>
      <c r="O55" s="154">
        <f t="shared" si="1"/>
        <v>-1.0000000000005116E-2</v>
      </c>
      <c r="P55">
        <v>0</v>
      </c>
      <c r="Q55">
        <v>4.6686660954013135</v>
      </c>
      <c r="R55">
        <v>0</v>
      </c>
      <c r="S55">
        <v>20.064267352185087</v>
      </c>
      <c r="T55">
        <v>10.267066552413594</v>
      </c>
      <c r="U55" s="156">
        <f t="shared" si="2"/>
        <v>34.999999999999993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35</v>
      </c>
      <c r="E56">
        <f>PPCL!P56</f>
        <v>0</v>
      </c>
      <c r="F56">
        <f t="shared" si="4"/>
        <v>170</v>
      </c>
      <c r="G56">
        <f t="shared" si="5"/>
        <v>35</v>
      </c>
      <c r="H56" s="154"/>
      <c r="I56">
        <f>BRPL_EOD!AI56+BRPL_EOD!AJ56</f>
        <v>1.31</v>
      </c>
      <c r="J56">
        <f>BYPL_EOD!AI56+BYPL_EOD!AJ56</f>
        <v>10</v>
      </c>
      <c r="K56">
        <f>MES_EOD!AI56+MES_EOD!AJ56</f>
        <v>0.28000000000000003</v>
      </c>
      <c r="L56">
        <f>NDMC_EOD!AI56+NDMC_EOD!AJ56</f>
        <v>1.41</v>
      </c>
      <c r="M56">
        <f>TPDDL_EOD!AI56+TPDDL_EOD!AJ56</f>
        <v>22</v>
      </c>
      <c r="N56">
        <f t="shared" si="0"/>
        <v>35</v>
      </c>
      <c r="O56" s="154">
        <f t="shared" si="1"/>
        <v>0</v>
      </c>
      <c r="P56">
        <v>1.31</v>
      </c>
      <c r="Q56">
        <v>10</v>
      </c>
      <c r="R56">
        <v>0.28000000000000003</v>
      </c>
      <c r="S56">
        <v>1.41</v>
      </c>
      <c r="T56">
        <v>22</v>
      </c>
      <c r="U56" s="156">
        <f t="shared" si="2"/>
        <v>35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35</v>
      </c>
      <c r="E57">
        <f>PPCL!P57</f>
        <v>0</v>
      </c>
      <c r="F57">
        <f t="shared" si="4"/>
        <v>170</v>
      </c>
      <c r="G57">
        <f t="shared" si="5"/>
        <v>35</v>
      </c>
      <c r="H57" s="154"/>
      <c r="I57">
        <f>BRPL_EOD!AI57+BRPL_EOD!AJ57</f>
        <v>1.31</v>
      </c>
      <c r="J57">
        <f>BYPL_EOD!AI57+BYPL_EOD!AJ57</f>
        <v>10</v>
      </c>
      <c r="K57">
        <f>MES_EOD!AI57+MES_EOD!AJ57</f>
        <v>0.28000000000000003</v>
      </c>
      <c r="L57">
        <f>NDMC_EOD!AI57+NDMC_EOD!AJ57</f>
        <v>1.41</v>
      </c>
      <c r="M57">
        <f>TPDDL_EOD!AI57+TPDDL_EOD!AJ57</f>
        <v>22</v>
      </c>
      <c r="N57">
        <f t="shared" si="0"/>
        <v>35</v>
      </c>
      <c r="O57" s="154">
        <f t="shared" si="1"/>
        <v>0</v>
      </c>
      <c r="P57">
        <v>1.31</v>
      </c>
      <c r="Q57">
        <v>10</v>
      </c>
      <c r="R57">
        <v>0.28000000000000003</v>
      </c>
      <c r="S57">
        <v>1.41</v>
      </c>
      <c r="T57">
        <v>22</v>
      </c>
      <c r="U57" s="156">
        <f t="shared" si="2"/>
        <v>35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35</v>
      </c>
      <c r="E58">
        <f>PPCL!P58</f>
        <v>0</v>
      </c>
      <c r="F58">
        <f t="shared" si="4"/>
        <v>170</v>
      </c>
      <c r="G58">
        <f t="shared" si="5"/>
        <v>35</v>
      </c>
      <c r="H58" s="154"/>
      <c r="I58">
        <f>BRPL_EOD!AI58+BRPL_EOD!AJ58</f>
        <v>1.31</v>
      </c>
      <c r="J58">
        <f>BYPL_EOD!AI58+BYPL_EOD!AJ58</f>
        <v>10</v>
      </c>
      <c r="K58">
        <f>MES_EOD!AI58+MES_EOD!AJ58</f>
        <v>0.28000000000000003</v>
      </c>
      <c r="L58">
        <f>NDMC_EOD!AI58+NDMC_EOD!AJ58</f>
        <v>1.41</v>
      </c>
      <c r="M58">
        <f>TPDDL_EOD!AI58+TPDDL_EOD!AJ58</f>
        <v>22</v>
      </c>
      <c r="N58">
        <f t="shared" si="0"/>
        <v>35</v>
      </c>
      <c r="O58" s="154">
        <f t="shared" si="1"/>
        <v>0</v>
      </c>
      <c r="P58">
        <v>1.31</v>
      </c>
      <c r="Q58">
        <v>10</v>
      </c>
      <c r="R58">
        <v>0.28000000000000003</v>
      </c>
      <c r="S58">
        <v>1.41</v>
      </c>
      <c r="T58">
        <v>22</v>
      </c>
      <c r="U58" s="156">
        <f t="shared" si="2"/>
        <v>35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35</v>
      </c>
      <c r="E59">
        <f>PPCL!P59</f>
        <v>0</v>
      </c>
      <c r="F59">
        <f t="shared" si="4"/>
        <v>170</v>
      </c>
      <c r="G59">
        <f t="shared" si="5"/>
        <v>35</v>
      </c>
      <c r="H59" s="154"/>
      <c r="I59">
        <f>BRPL_EOD!AI59+BRPL_EOD!AJ59</f>
        <v>1.31</v>
      </c>
      <c r="J59">
        <f>BYPL_EOD!AI59+BYPL_EOD!AJ59</f>
        <v>10</v>
      </c>
      <c r="K59">
        <f>MES_EOD!AI59+MES_EOD!AJ59</f>
        <v>0.28000000000000003</v>
      </c>
      <c r="L59">
        <f>NDMC_EOD!AI59+NDMC_EOD!AJ59</f>
        <v>1.41</v>
      </c>
      <c r="M59">
        <f>TPDDL_EOD!AI59+TPDDL_EOD!AJ59</f>
        <v>22</v>
      </c>
      <c r="N59">
        <f t="shared" si="0"/>
        <v>35</v>
      </c>
      <c r="O59" s="154">
        <f t="shared" si="1"/>
        <v>0</v>
      </c>
      <c r="P59">
        <v>1.31</v>
      </c>
      <c r="Q59">
        <v>10</v>
      </c>
      <c r="R59">
        <v>0.28000000000000003</v>
      </c>
      <c r="S59">
        <v>1.41</v>
      </c>
      <c r="T59">
        <v>22</v>
      </c>
      <c r="U59" s="156">
        <f t="shared" si="2"/>
        <v>35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35</v>
      </c>
      <c r="E60">
        <f>PPCL!P60</f>
        <v>0</v>
      </c>
      <c r="F60">
        <f t="shared" si="4"/>
        <v>170</v>
      </c>
      <c r="G60">
        <f t="shared" si="5"/>
        <v>35</v>
      </c>
      <c r="H60" s="154"/>
      <c r="I60">
        <f>BRPL_EOD!AI60+BRPL_EOD!AJ60</f>
        <v>1.31</v>
      </c>
      <c r="J60">
        <f>BYPL_EOD!AI60+BYPL_EOD!AJ60</f>
        <v>10</v>
      </c>
      <c r="K60">
        <f>MES_EOD!AI60+MES_EOD!AJ60</f>
        <v>0.28000000000000003</v>
      </c>
      <c r="L60">
        <f>NDMC_EOD!AI60+NDMC_EOD!AJ60</f>
        <v>1.41</v>
      </c>
      <c r="M60">
        <f>TPDDL_EOD!AI60+TPDDL_EOD!AJ60</f>
        <v>22</v>
      </c>
      <c r="N60">
        <f t="shared" si="0"/>
        <v>35</v>
      </c>
      <c r="O60" s="154">
        <f t="shared" si="1"/>
        <v>0</v>
      </c>
      <c r="P60">
        <v>1.31</v>
      </c>
      <c r="Q60">
        <v>10</v>
      </c>
      <c r="R60">
        <v>0.28000000000000003</v>
      </c>
      <c r="S60">
        <v>1.41</v>
      </c>
      <c r="T60">
        <v>22</v>
      </c>
      <c r="U60" s="156">
        <f t="shared" si="2"/>
        <v>35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35</v>
      </c>
      <c r="E61">
        <f>PPCL!P61</f>
        <v>0</v>
      </c>
      <c r="F61">
        <f t="shared" si="4"/>
        <v>170</v>
      </c>
      <c r="G61">
        <f t="shared" si="5"/>
        <v>35</v>
      </c>
      <c r="H61" s="154"/>
      <c r="I61">
        <f>BRPL_EOD!AI61+BRPL_EOD!AJ61</f>
        <v>1.31</v>
      </c>
      <c r="J61">
        <f>BYPL_EOD!AI61+BYPL_EOD!AJ61</f>
        <v>10</v>
      </c>
      <c r="K61">
        <f>MES_EOD!AI61+MES_EOD!AJ61</f>
        <v>0.28000000000000003</v>
      </c>
      <c r="L61">
        <f>NDMC_EOD!AI61+NDMC_EOD!AJ61</f>
        <v>1.41</v>
      </c>
      <c r="M61">
        <f>TPDDL_EOD!AI61+TPDDL_EOD!AJ61</f>
        <v>22</v>
      </c>
      <c r="N61">
        <f t="shared" si="0"/>
        <v>35</v>
      </c>
      <c r="O61" s="154">
        <f t="shared" si="1"/>
        <v>0</v>
      </c>
      <c r="P61">
        <v>1.31</v>
      </c>
      <c r="Q61">
        <v>10</v>
      </c>
      <c r="R61">
        <v>0.28000000000000003</v>
      </c>
      <c r="S61">
        <v>1.41</v>
      </c>
      <c r="T61">
        <v>22</v>
      </c>
      <c r="U61" s="156">
        <f t="shared" si="2"/>
        <v>35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35</v>
      </c>
      <c r="E62">
        <f>PPCL!P62</f>
        <v>0</v>
      </c>
      <c r="F62">
        <f t="shared" si="4"/>
        <v>170</v>
      </c>
      <c r="G62">
        <f t="shared" si="5"/>
        <v>35</v>
      </c>
      <c r="H62" s="154"/>
      <c r="I62">
        <f>BRPL_EOD!AI62+BRPL_EOD!AJ62</f>
        <v>1.31</v>
      </c>
      <c r="J62">
        <f>BYPL_EOD!AI62+BYPL_EOD!AJ62</f>
        <v>10</v>
      </c>
      <c r="K62">
        <f>MES_EOD!AI62+MES_EOD!AJ62</f>
        <v>0.28000000000000003</v>
      </c>
      <c r="L62">
        <f>NDMC_EOD!AI62+NDMC_EOD!AJ62</f>
        <v>1.41</v>
      </c>
      <c r="M62">
        <f>TPDDL_EOD!AI62+TPDDL_EOD!AJ62</f>
        <v>22</v>
      </c>
      <c r="N62">
        <f t="shared" si="0"/>
        <v>35</v>
      </c>
      <c r="O62" s="154">
        <f t="shared" si="1"/>
        <v>0</v>
      </c>
      <c r="P62">
        <v>1.31</v>
      </c>
      <c r="Q62">
        <v>10</v>
      </c>
      <c r="R62">
        <v>0.28000000000000003</v>
      </c>
      <c r="S62">
        <v>1.41</v>
      </c>
      <c r="T62">
        <v>22</v>
      </c>
      <c r="U62" s="156">
        <f t="shared" si="2"/>
        <v>35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35</v>
      </c>
      <c r="E63">
        <f>PPCL!P63</f>
        <v>0</v>
      </c>
      <c r="F63">
        <f t="shared" si="4"/>
        <v>170</v>
      </c>
      <c r="G63">
        <f t="shared" si="5"/>
        <v>35</v>
      </c>
      <c r="H63" s="154"/>
      <c r="I63">
        <f>BRPL_EOD!AI63+BRPL_EOD!AJ63</f>
        <v>1.31</v>
      </c>
      <c r="J63">
        <f>BYPL_EOD!AI63+BYPL_EOD!AJ63</f>
        <v>10</v>
      </c>
      <c r="K63">
        <f>MES_EOD!AI63+MES_EOD!AJ63</f>
        <v>0.28000000000000003</v>
      </c>
      <c r="L63">
        <f>NDMC_EOD!AI63+NDMC_EOD!AJ63</f>
        <v>1.41</v>
      </c>
      <c r="M63">
        <f>TPDDL_EOD!AI63+TPDDL_EOD!AJ63</f>
        <v>22</v>
      </c>
      <c r="N63">
        <f t="shared" si="0"/>
        <v>35</v>
      </c>
      <c r="O63" s="154">
        <f t="shared" si="1"/>
        <v>0</v>
      </c>
      <c r="P63">
        <v>1.31</v>
      </c>
      <c r="Q63">
        <v>10</v>
      </c>
      <c r="R63">
        <v>0.28000000000000003</v>
      </c>
      <c r="S63">
        <v>1.41</v>
      </c>
      <c r="T63">
        <v>22</v>
      </c>
      <c r="U63" s="156">
        <f t="shared" si="2"/>
        <v>35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35</v>
      </c>
      <c r="E64">
        <f>PPCL!P64</f>
        <v>0</v>
      </c>
      <c r="F64">
        <f t="shared" si="4"/>
        <v>170</v>
      </c>
      <c r="G64">
        <f t="shared" si="5"/>
        <v>35</v>
      </c>
      <c r="H64" s="154"/>
      <c r="I64">
        <f>BRPL_EOD!AI64+BRPL_EOD!AJ64</f>
        <v>1.31</v>
      </c>
      <c r="J64">
        <f>BYPL_EOD!AI64+BYPL_EOD!AJ64</f>
        <v>10</v>
      </c>
      <c r="K64">
        <f>MES_EOD!AI64+MES_EOD!AJ64</f>
        <v>0.28000000000000003</v>
      </c>
      <c r="L64">
        <f>NDMC_EOD!AI64+NDMC_EOD!AJ64</f>
        <v>1.41</v>
      </c>
      <c r="M64">
        <f>TPDDL_EOD!AI64+TPDDL_EOD!AJ64</f>
        <v>22</v>
      </c>
      <c r="N64">
        <f t="shared" si="0"/>
        <v>35</v>
      </c>
      <c r="O64" s="154">
        <f t="shared" si="1"/>
        <v>0</v>
      </c>
      <c r="P64">
        <v>1.31</v>
      </c>
      <c r="Q64">
        <v>10</v>
      </c>
      <c r="R64">
        <v>0.28000000000000003</v>
      </c>
      <c r="S64">
        <v>1.41</v>
      </c>
      <c r="T64">
        <v>22</v>
      </c>
      <c r="U64" s="156">
        <f t="shared" si="2"/>
        <v>35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35</v>
      </c>
      <c r="E65">
        <f>PPCL!P65</f>
        <v>0</v>
      </c>
      <c r="F65">
        <f t="shared" si="4"/>
        <v>170</v>
      </c>
      <c r="G65">
        <f t="shared" si="5"/>
        <v>35</v>
      </c>
      <c r="H65" s="154"/>
      <c r="I65">
        <f>BRPL_EOD!AI65+BRPL_EOD!AJ65</f>
        <v>1.31</v>
      </c>
      <c r="J65">
        <f>BYPL_EOD!AI65+BYPL_EOD!AJ65</f>
        <v>10</v>
      </c>
      <c r="K65">
        <f>MES_EOD!AI65+MES_EOD!AJ65</f>
        <v>0.28000000000000003</v>
      </c>
      <c r="L65">
        <f>NDMC_EOD!AI65+NDMC_EOD!AJ65</f>
        <v>1.41</v>
      </c>
      <c r="M65">
        <f>TPDDL_EOD!AI65+TPDDL_EOD!AJ65</f>
        <v>22</v>
      </c>
      <c r="N65">
        <f t="shared" si="0"/>
        <v>35</v>
      </c>
      <c r="O65" s="154">
        <f t="shared" si="1"/>
        <v>0</v>
      </c>
      <c r="P65">
        <v>1.31</v>
      </c>
      <c r="Q65">
        <v>10</v>
      </c>
      <c r="R65">
        <v>0.28000000000000003</v>
      </c>
      <c r="S65">
        <v>1.41</v>
      </c>
      <c r="T65">
        <v>22</v>
      </c>
      <c r="U65" s="156">
        <f t="shared" si="2"/>
        <v>35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35</v>
      </c>
      <c r="E66">
        <f>PPCL!P66</f>
        <v>0</v>
      </c>
      <c r="F66">
        <f t="shared" si="4"/>
        <v>170</v>
      </c>
      <c r="G66">
        <f t="shared" si="5"/>
        <v>35</v>
      </c>
      <c r="H66" s="154"/>
      <c r="I66">
        <f>BRPL_EOD!AI66+BRPL_EOD!AJ66</f>
        <v>1.31</v>
      </c>
      <c r="J66">
        <f>BYPL_EOD!AI66+BYPL_EOD!AJ66</f>
        <v>10</v>
      </c>
      <c r="K66">
        <f>MES_EOD!AI66+MES_EOD!AJ66</f>
        <v>0.28000000000000003</v>
      </c>
      <c r="L66">
        <f>NDMC_EOD!AI66+NDMC_EOD!AJ66</f>
        <v>1.41</v>
      </c>
      <c r="M66">
        <f>TPDDL_EOD!AI66+TPDDL_EOD!AJ66</f>
        <v>22</v>
      </c>
      <c r="N66">
        <f t="shared" si="0"/>
        <v>35</v>
      </c>
      <c r="O66" s="154">
        <f t="shared" si="1"/>
        <v>0</v>
      </c>
      <c r="P66">
        <v>1.31</v>
      </c>
      <c r="Q66">
        <v>10</v>
      </c>
      <c r="R66">
        <v>0.28000000000000003</v>
      </c>
      <c r="S66">
        <v>1.41</v>
      </c>
      <c r="T66">
        <v>22</v>
      </c>
      <c r="U66" s="156">
        <f t="shared" si="2"/>
        <v>35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35</v>
      </c>
      <c r="E67">
        <f>PPCL!P67</f>
        <v>0</v>
      </c>
      <c r="F67">
        <f t="shared" si="4"/>
        <v>170</v>
      </c>
      <c r="G67">
        <f t="shared" si="5"/>
        <v>35</v>
      </c>
      <c r="H67" s="154"/>
      <c r="I67">
        <f>BRPL_EOD!AI67+BRPL_EOD!AJ67</f>
        <v>1.31</v>
      </c>
      <c r="J67">
        <f>BYPL_EOD!AI67+BYPL_EOD!AJ67</f>
        <v>10</v>
      </c>
      <c r="K67">
        <f>MES_EOD!AI67+MES_EOD!AJ67</f>
        <v>0.28000000000000003</v>
      </c>
      <c r="L67">
        <f>NDMC_EOD!AI67+NDMC_EOD!AJ67</f>
        <v>1.41</v>
      </c>
      <c r="M67">
        <f>TPDDL_EOD!AI67+TPDDL_EOD!AJ67</f>
        <v>22</v>
      </c>
      <c r="N67">
        <f t="shared" ref="N67:N98" si="6">SUM(I67:M67)</f>
        <v>35</v>
      </c>
      <c r="O67" s="154">
        <f t="shared" ref="O67:O98" si="7">G67-N67</f>
        <v>0</v>
      </c>
      <c r="P67">
        <v>1.31</v>
      </c>
      <c r="Q67">
        <v>10</v>
      </c>
      <c r="R67">
        <v>0.28000000000000003</v>
      </c>
      <c r="S67">
        <v>1.41</v>
      </c>
      <c r="T67">
        <v>22</v>
      </c>
      <c r="U67" s="156">
        <f t="shared" ref="U67:U98" si="8">SUM(P67:T67)</f>
        <v>35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35</v>
      </c>
      <c r="E68">
        <f>PPCL!P68</f>
        <v>0</v>
      </c>
      <c r="F68">
        <f t="shared" ref="F68:F98" si="10">B68+C68</f>
        <v>170</v>
      </c>
      <c r="G68">
        <f t="shared" ref="G68:G98" si="11">D68+E68</f>
        <v>35</v>
      </c>
      <c r="H68" s="154"/>
      <c r="I68">
        <f>BRPL_EOD!AI68+BRPL_EOD!AJ68</f>
        <v>1.31</v>
      </c>
      <c r="J68">
        <f>BYPL_EOD!AI68+BYPL_EOD!AJ68</f>
        <v>10</v>
      </c>
      <c r="K68">
        <f>MES_EOD!AI68+MES_EOD!AJ68</f>
        <v>0.28000000000000003</v>
      </c>
      <c r="L68">
        <f>NDMC_EOD!AI68+NDMC_EOD!AJ68</f>
        <v>1.41</v>
      </c>
      <c r="M68">
        <f>TPDDL_EOD!AI68+TPDDL_EOD!AJ68</f>
        <v>22</v>
      </c>
      <c r="N68">
        <f t="shared" si="6"/>
        <v>35</v>
      </c>
      <c r="O68" s="154">
        <f t="shared" si="7"/>
        <v>0</v>
      </c>
      <c r="P68">
        <v>1.31</v>
      </c>
      <c r="Q68">
        <v>10</v>
      </c>
      <c r="R68">
        <v>0.28000000000000003</v>
      </c>
      <c r="S68">
        <v>1.41</v>
      </c>
      <c r="T68">
        <v>22</v>
      </c>
      <c r="U68" s="156">
        <f t="shared" si="8"/>
        <v>35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35</v>
      </c>
      <c r="E69">
        <f>PPCL!P69</f>
        <v>0</v>
      </c>
      <c r="F69">
        <f t="shared" si="10"/>
        <v>170</v>
      </c>
      <c r="G69">
        <f t="shared" si="11"/>
        <v>35</v>
      </c>
      <c r="H69" s="154"/>
      <c r="I69">
        <f>BRPL_EOD!AI69+BRPL_EOD!AJ69</f>
        <v>1.31</v>
      </c>
      <c r="J69">
        <f>BYPL_EOD!AI69+BYPL_EOD!AJ69</f>
        <v>10</v>
      </c>
      <c r="K69">
        <f>MES_EOD!AI69+MES_EOD!AJ69</f>
        <v>0.28000000000000003</v>
      </c>
      <c r="L69">
        <f>NDMC_EOD!AI69+NDMC_EOD!AJ69</f>
        <v>1.41</v>
      </c>
      <c r="M69">
        <f>TPDDL_EOD!AI69+TPDDL_EOD!AJ69</f>
        <v>22</v>
      </c>
      <c r="N69">
        <f t="shared" si="6"/>
        <v>35</v>
      </c>
      <c r="O69" s="154">
        <f t="shared" si="7"/>
        <v>0</v>
      </c>
      <c r="P69">
        <v>1.31</v>
      </c>
      <c r="Q69">
        <v>10</v>
      </c>
      <c r="R69">
        <v>0.28000000000000003</v>
      </c>
      <c r="S69">
        <v>1.41</v>
      </c>
      <c r="T69">
        <v>22</v>
      </c>
      <c r="U69" s="156">
        <f t="shared" si="8"/>
        <v>35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35</v>
      </c>
      <c r="E70">
        <f>PPCL!P70</f>
        <v>0</v>
      </c>
      <c r="F70">
        <f t="shared" si="10"/>
        <v>170</v>
      </c>
      <c r="G70">
        <f t="shared" si="11"/>
        <v>35</v>
      </c>
      <c r="H70" s="154"/>
      <c r="I70">
        <f>BRPL_EOD!AI70+BRPL_EOD!AJ70</f>
        <v>1.31</v>
      </c>
      <c r="J70">
        <f>BYPL_EOD!AI70+BYPL_EOD!AJ70</f>
        <v>10</v>
      </c>
      <c r="K70">
        <f>MES_EOD!AI70+MES_EOD!AJ70</f>
        <v>0.28000000000000003</v>
      </c>
      <c r="L70">
        <f>NDMC_EOD!AI70+NDMC_EOD!AJ70</f>
        <v>1.41</v>
      </c>
      <c r="M70">
        <f>TPDDL_EOD!AI70+TPDDL_EOD!AJ70</f>
        <v>22</v>
      </c>
      <c r="N70">
        <f t="shared" si="6"/>
        <v>35</v>
      </c>
      <c r="O70" s="154">
        <f t="shared" si="7"/>
        <v>0</v>
      </c>
      <c r="P70">
        <v>1.31</v>
      </c>
      <c r="Q70">
        <v>10</v>
      </c>
      <c r="R70">
        <v>0.28000000000000003</v>
      </c>
      <c r="S70">
        <v>1.41</v>
      </c>
      <c r="T70">
        <v>22</v>
      </c>
      <c r="U70" s="156">
        <f t="shared" si="8"/>
        <v>35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35</v>
      </c>
      <c r="E71">
        <f>PPCL!P71</f>
        <v>0</v>
      </c>
      <c r="F71">
        <f t="shared" si="10"/>
        <v>170</v>
      </c>
      <c r="G71">
        <f t="shared" si="11"/>
        <v>35</v>
      </c>
      <c r="H71" s="154"/>
      <c r="I71">
        <f>BRPL_EOD!AI71+BRPL_EOD!AJ71</f>
        <v>3.94</v>
      </c>
      <c r="J71">
        <f>BYPL_EOD!AI71+BYPL_EOD!AJ71</f>
        <v>18</v>
      </c>
      <c r="K71">
        <f>MES_EOD!AI71+MES_EOD!AJ71</f>
        <v>0.84</v>
      </c>
      <c r="L71">
        <f>NDMC_EOD!AI71+NDMC_EOD!AJ71</f>
        <v>4.22</v>
      </c>
      <c r="M71">
        <f>TPDDL_EOD!AI71+TPDDL_EOD!AJ71</f>
        <v>8</v>
      </c>
      <c r="N71">
        <f t="shared" si="6"/>
        <v>35</v>
      </c>
      <c r="O71" s="154">
        <f t="shared" si="7"/>
        <v>0</v>
      </c>
      <c r="P71">
        <v>3.94</v>
      </c>
      <c r="Q71">
        <v>18</v>
      </c>
      <c r="R71">
        <v>0.84</v>
      </c>
      <c r="S71">
        <v>4.22</v>
      </c>
      <c r="T71">
        <v>8</v>
      </c>
      <c r="U71" s="156">
        <f t="shared" si="8"/>
        <v>35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35</v>
      </c>
      <c r="E72">
        <f>PPCL!P72</f>
        <v>0</v>
      </c>
      <c r="F72">
        <f t="shared" si="10"/>
        <v>170</v>
      </c>
      <c r="G72">
        <f t="shared" si="11"/>
        <v>35</v>
      </c>
      <c r="H72" s="154"/>
      <c r="I72">
        <f>BRPL_EOD!AI72+BRPL_EOD!AJ72</f>
        <v>9.4600000000000009</v>
      </c>
      <c r="J72">
        <f>BYPL_EOD!AI72+BYPL_EOD!AJ72</f>
        <v>5.38</v>
      </c>
      <c r="K72">
        <f>MES_EOD!AI72+MES_EOD!AJ72</f>
        <v>2.0299999999999998</v>
      </c>
      <c r="L72">
        <f>NDMC_EOD!AI72+NDMC_EOD!AJ72</f>
        <v>10.130000000000001</v>
      </c>
      <c r="M72">
        <f>TPDDL_EOD!AI72+TPDDL_EOD!AJ72</f>
        <v>8</v>
      </c>
      <c r="N72">
        <f t="shared" si="6"/>
        <v>35</v>
      </c>
      <c r="O72" s="154">
        <f t="shared" si="7"/>
        <v>0</v>
      </c>
      <c r="P72">
        <v>9.4600000000000009</v>
      </c>
      <c r="Q72">
        <v>5.38</v>
      </c>
      <c r="R72">
        <v>2.0299999999999998</v>
      </c>
      <c r="S72">
        <v>10.130000000000001</v>
      </c>
      <c r="T72">
        <v>8</v>
      </c>
      <c r="U72" s="156">
        <f t="shared" si="8"/>
        <v>35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35</v>
      </c>
      <c r="E73">
        <f>PPCL!P73</f>
        <v>0</v>
      </c>
      <c r="F73">
        <f t="shared" si="10"/>
        <v>170</v>
      </c>
      <c r="G73">
        <f t="shared" si="11"/>
        <v>35</v>
      </c>
      <c r="H73" s="154"/>
      <c r="I73">
        <f>BRPL_EOD!AI73+BRPL_EOD!AJ73</f>
        <v>9.4600000000000009</v>
      </c>
      <c r="J73">
        <f>BYPL_EOD!AI73+BYPL_EOD!AJ73</f>
        <v>5.38</v>
      </c>
      <c r="K73">
        <f>MES_EOD!AI73+MES_EOD!AJ73</f>
        <v>2.0299999999999998</v>
      </c>
      <c r="L73">
        <f>NDMC_EOD!AI73+NDMC_EOD!AJ73</f>
        <v>10.130000000000001</v>
      </c>
      <c r="M73">
        <f>TPDDL_EOD!AI73+TPDDL_EOD!AJ73</f>
        <v>8</v>
      </c>
      <c r="N73">
        <f t="shared" si="6"/>
        <v>35</v>
      </c>
      <c r="O73" s="154">
        <f t="shared" si="7"/>
        <v>0</v>
      </c>
      <c r="P73">
        <v>9.4600000000000009</v>
      </c>
      <c r="Q73">
        <v>5.38</v>
      </c>
      <c r="R73">
        <v>2.0299999999999998</v>
      </c>
      <c r="S73">
        <v>10.130000000000001</v>
      </c>
      <c r="T73">
        <v>8</v>
      </c>
      <c r="U73" s="156">
        <f t="shared" si="8"/>
        <v>35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35</v>
      </c>
      <c r="E74">
        <f>PPCL!P74</f>
        <v>0</v>
      </c>
      <c r="F74">
        <f t="shared" si="10"/>
        <v>170</v>
      </c>
      <c r="G74">
        <f t="shared" si="11"/>
        <v>35</v>
      </c>
      <c r="H74" s="154"/>
      <c r="I74">
        <f>BRPL_EOD!AI74+BRPL_EOD!AJ74</f>
        <v>9.4600000000000009</v>
      </c>
      <c r="J74">
        <f>BYPL_EOD!AI74+BYPL_EOD!AJ74</f>
        <v>5.38</v>
      </c>
      <c r="K74">
        <f>MES_EOD!AI74+MES_EOD!AJ74</f>
        <v>2.0299999999999998</v>
      </c>
      <c r="L74">
        <f>NDMC_EOD!AI74+NDMC_EOD!AJ74</f>
        <v>10.130000000000001</v>
      </c>
      <c r="M74">
        <f>TPDDL_EOD!AI74+TPDDL_EOD!AJ74</f>
        <v>8</v>
      </c>
      <c r="N74">
        <f t="shared" si="6"/>
        <v>35</v>
      </c>
      <c r="O74" s="154">
        <f t="shared" si="7"/>
        <v>0</v>
      </c>
      <c r="P74">
        <v>9.4600000000000009</v>
      </c>
      <c r="Q74">
        <v>5.38</v>
      </c>
      <c r="R74">
        <v>2.0299999999999998</v>
      </c>
      <c r="S74">
        <v>10.130000000000001</v>
      </c>
      <c r="T74">
        <v>8</v>
      </c>
      <c r="U74" s="156">
        <f t="shared" si="8"/>
        <v>35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35</v>
      </c>
      <c r="E75">
        <f>PPCL!P75</f>
        <v>0</v>
      </c>
      <c r="F75">
        <f t="shared" si="10"/>
        <v>175</v>
      </c>
      <c r="G75">
        <f t="shared" si="11"/>
        <v>35</v>
      </c>
      <c r="H75" s="154"/>
      <c r="I75">
        <f>BRPL_EOD!AI75+BRPL_EOD!AJ75</f>
        <v>3.06</v>
      </c>
      <c r="J75">
        <f>BYPL_EOD!AI75+BYPL_EOD!AJ75</f>
        <v>20</v>
      </c>
      <c r="K75">
        <f>MES_EOD!AI75+MES_EOD!AJ75</f>
        <v>0.66</v>
      </c>
      <c r="L75">
        <f>NDMC_EOD!AI75+NDMC_EOD!AJ75</f>
        <v>3.28</v>
      </c>
      <c r="M75">
        <f>TPDDL_EOD!AI75+TPDDL_EOD!AJ75</f>
        <v>8</v>
      </c>
      <c r="N75">
        <f t="shared" si="6"/>
        <v>35</v>
      </c>
      <c r="O75" s="154">
        <f t="shared" si="7"/>
        <v>0</v>
      </c>
      <c r="P75">
        <v>3.06</v>
      </c>
      <c r="Q75">
        <v>20</v>
      </c>
      <c r="R75">
        <v>0.66</v>
      </c>
      <c r="S75">
        <v>3.28</v>
      </c>
      <c r="T75">
        <v>8</v>
      </c>
      <c r="U75" s="156">
        <f t="shared" si="8"/>
        <v>35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35</v>
      </c>
      <c r="E76">
        <f>PPCL!P76</f>
        <v>0</v>
      </c>
      <c r="F76">
        <f t="shared" si="10"/>
        <v>175</v>
      </c>
      <c r="G76">
        <f t="shared" si="11"/>
        <v>35</v>
      </c>
      <c r="H76" s="154"/>
      <c r="I76">
        <f>BRPL_EOD!AI76+BRPL_EOD!AJ76</f>
        <v>3.06</v>
      </c>
      <c r="J76">
        <f>BYPL_EOD!AI76+BYPL_EOD!AJ76</f>
        <v>20</v>
      </c>
      <c r="K76">
        <f>MES_EOD!AI76+MES_EOD!AJ76</f>
        <v>0.66</v>
      </c>
      <c r="L76">
        <f>NDMC_EOD!AI76+NDMC_EOD!AJ76</f>
        <v>3.28</v>
      </c>
      <c r="M76">
        <f>TPDDL_EOD!AI76+TPDDL_EOD!AJ76</f>
        <v>8</v>
      </c>
      <c r="N76">
        <f t="shared" si="6"/>
        <v>35</v>
      </c>
      <c r="O76" s="154">
        <f t="shared" si="7"/>
        <v>0</v>
      </c>
      <c r="P76">
        <v>3.06</v>
      </c>
      <c r="Q76">
        <v>20</v>
      </c>
      <c r="R76">
        <v>0.66</v>
      </c>
      <c r="S76">
        <v>3.28</v>
      </c>
      <c r="T76">
        <v>8</v>
      </c>
      <c r="U76" s="156">
        <f t="shared" si="8"/>
        <v>35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35</v>
      </c>
      <c r="E77">
        <f>PPCL!P77</f>
        <v>0</v>
      </c>
      <c r="F77">
        <f t="shared" si="10"/>
        <v>175</v>
      </c>
      <c r="G77">
        <f t="shared" si="11"/>
        <v>35</v>
      </c>
      <c r="H77" s="154"/>
      <c r="I77">
        <f>BRPL_EOD!AI77+BRPL_EOD!AJ77</f>
        <v>4.8099999999999996</v>
      </c>
      <c r="J77">
        <f>BYPL_EOD!AI77+BYPL_EOD!AJ77</f>
        <v>16</v>
      </c>
      <c r="K77">
        <f>MES_EOD!AI77+MES_EOD!AJ77</f>
        <v>1.03</v>
      </c>
      <c r="L77">
        <f>NDMC_EOD!AI77+NDMC_EOD!AJ77</f>
        <v>5.16</v>
      </c>
      <c r="M77">
        <f>TPDDL_EOD!AI77+TPDDL_EOD!AJ77</f>
        <v>8</v>
      </c>
      <c r="N77">
        <f t="shared" si="6"/>
        <v>35</v>
      </c>
      <c r="O77" s="154">
        <f t="shared" si="7"/>
        <v>0</v>
      </c>
      <c r="P77">
        <v>4.8099999999999996</v>
      </c>
      <c r="Q77">
        <v>16</v>
      </c>
      <c r="R77">
        <v>1.03</v>
      </c>
      <c r="S77">
        <v>5.16</v>
      </c>
      <c r="T77">
        <v>8</v>
      </c>
      <c r="U77" s="156">
        <f t="shared" si="8"/>
        <v>35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35</v>
      </c>
      <c r="E78">
        <f>PPCL!P78</f>
        <v>0</v>
      </c>
      <c r="F78">
        <f t="shared" si="10"/>
        <v>175</v>
      </c>
      <c r="G78">
        <f t="shared" si="11"/>
        <v>35</v>
      </c>
      <c r="H78" s="154"/>
      <c r="I78">
        <f>BRPL_EOD!AI78+BRPL_EOD!AJ78</f>
        <v>4.8099999999999996</v>
      </c>
      <c r="J78">
        <f>BYPL_EOD!AI78+BYPL_EOD!AJ78</f>
        <v>16</v>
      </c>
      <c r="K78">
        <f>MES_EOD!AI78+MES_EOD!AJ78</f>
        <v>1.03</v>
      </c>
      <c r="L78">
        <f>NDMC_EOD!AI78+NDMC_EOD!AJ78</f>
        <v>5.16</v>
      </c>
      <c r="M78">
        <f>TPDDL_EOD!AI78+TPDDL_EOD!AJ78</f>
        <v>8</v>
      </c>
      <c r="N78">
        <f t="shared" si="6"/>
        <v>35</v>
      </c>
      <c r="O78" s="154">
        <f t="shared" si="7"/>
        <v>0</v>
      </c>
      <c r="P78">
        <v>4.8099999999999996</v>
      </c>
      <c r="Q78">
        <v>16</v>
      </c>
      <c r="R78">
        <v>1.03</v>
      </c>
      <c r="S78">
        <v>5.16</v>
      </c>
      <c r="T78">
        <v>8</v>
      </c>
      <c r="U78" s="156">
        <f t="shared" si="8"/>
        <v>35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35</v>
      </c>
      <c r="E79">
        <f>PPCL!P79</f>
        <v>0</v>
      </c>
      <c r="F79">
        <f t="shared" si="10"/>
        <v>175</v>
      </c>
      <c r="G79">
        <f t="shared" si="11"/>
        <v>35</v>
      </c>
      <c r="H79" s="154"/>
      <c r="I79">
        <f>BRPL_EOD!AI79+BRPL_EOD!AJ79</f>
        <v>7.44</v>
      </c>
      <c r="J79">
        <f>BYPL_EOD!AI79+BYPL_EOD!AJ79</f>
        <v>10</v>
      </c>
      <c r="K79">
        <f>MES_EOD!AI79+MES_EOD!AJ79</f>
        <v>1.59</v>
      </c>
      <c r="L79">
        <f>NDMC_EOD!AI79+NDMC_EOD!AJ79</f>
        <v>7.97</v>
      </c>
      <c r="M79">
        <f>TPDDL_EOD!AI79+TPDDL_EOD!AJ79</f>
        <v>8</v>
      </c>
      <c r="N79">
        <f t="shared" si="6"/>
        <v>35</v>
      </c>
      <c r="O79" s="154">
        <f t="shared" si="7"/>
        <v>0</v>
      </c>
      <c r="P79">
        <v>7.44</v>
      </c>
      <c r="Q79">
        <v>10</v>
      </c>
      <c r="R79">
        <v>1.59</v>
      </c>
      <c r="S79">
        <v>7.97</v>
      </c>
      <c r="T79">
        <v>8</v>
      </c>
      <c r="U79" s="156">
        <f t="shared" si="8"/>
        <v>35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35</v>
      </c>
      <c r="E80">
        <f>PPCL!P80</f>
        <v>0</v>
      </c>
      <c r="F80">
        <f t="shared" si="10"/>
        <v>175</v>
      </c>
      <c r="G80">
        <f t="shared" si="11"/>
        <v>35</v>
      </c>
      <c r="H80" s="154"/>
      <c r="I80">
        <f>BRPL_EOD!AI80+BRPL_EOD!AJ80</f>
        <v>9.4600000000000009</v>
      </c>
      <c r="J80">
        <f>BYPL_EOD!AI80+BYPL_EOD!AJ80</f>
        <v>5.38</v>
      </c>
      <c r="K80">
        <f>MES_EOD!AI80+MES_EOD!AJ80</f>
        <v>2.0299999999999998</v>
      </c>
      <c r="L80">
        <f>NDMC_EOD!AI80+NDMC_EOD!AJ80</f>
        <v>10.130000000000001</v>
      </c>
      <c r="M80">
        <f>TPDDL_EOD!AI80+TPDDL_EOD!AJ80</f>
        <v>8</v>
      </c>
      <c r="N80">
        <f t="shared" si="6"/>
        <v>35</v>
      </c>
      <c r="O80" s="154">
        <f t="shared" si="7"/>
        <v>0</v>
      </c>
      <c r="P80">
        <v>9.4600000000000009</v>
      </c>
      <c r="Q80">
        <v>5.38</v>
      </c>
      <c r="R80">
        <v>2.0299999999999998</v>
      </c>
      <c r="S80">
        <v>10.130000000000001</v>
      </c>
      <c r="T80">
        <v>8</v>
      </c>
      <c r="U80" s="156">
        <f t="shared" si="8"/>
        <v>35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35</v>
      </c>
      <c r="E81">
        <f>PPCL!P81</f>
        <v>0</v>
      </c>
      <c r="F81">
        <f t="shared" si="10"/>
        <v>175</v>
      </c>
      <c r="G81">
        <f t="shared" si="11"/>
        <v>35</v>
      </c>
      <c r="H81" s="154"/>
      <c r="I81">
        <f>BRPL_EOD!AI81+BRPL_EOD!AJ81</f>
        <v>9.4600000000000009</v>
      </c>
      <c r="J81">
        <f>BYPL_EOD!AI81+BYPL_EOD!AJ81</f>
        <v>5.38</v>
      </c>
      <c r="K81">
        <f>MES_EOD!AI81+MES_EOD!AJ81</f>
        <v>2.0299999999999998</v>
      </c>
      <c r="L81">
        <f>NDMC_EOD!AI81+NDMC_EOD!AJ81</f>
        <v>10.130000000000001</v>
      </c>
      <c r="M81">
        <f>TPDDL_EOD!AI81+TPDDL_EOD!AJ81</f>
        <v>8</v>
      </c>
      <c r="N81">
        <f t="shared" si="6"/>
        <v>35</v>
      </c>
      <c r="O81" s="154">
        <f t="shared" si="7"/>
        <v>0</v>
      </c>
      <c r="P81">
        <v>9.4600000000000009</v>
      </c>
      <c r="Q81">
        <v>5.38</v>
      </c>
      <c r="R81">
        <v>2.0299999999999998</v>
      </c>
      <c r="S81">
        <v>10.130000000000001</v>
      </c>
      <c r="T81">
        <v>8</v>
      </c>
      <c r="U81" s="156">
        <f t="shared" si="8"/>
        <v>35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35</v>
      </c>
      <c r="E82">
        <f>PPCL!P82</f>
        <v>0</v>
      </c>
      <c r="F82">
        <f t="shared" si="10"/>
        <v>175</v>
      </c>
      <c r="G82">
        <f t="shared" si="11"/>
        <v>35</v>
      </c>
      <c r="H82" s="154"/>
      <c r="I82">
        <f>BRPL_EOD!AI82+BRPL_EOD!AJ82</f>
        <v>9.4600000000000009</v>
      </c>
      <c r="J82">
        <f>BYPL_EOD!AI82+BYPL_EOD!AJ82</f>
        <v>5.38</v>
      </c>
      <c r="K82">
        <f>MES_EOD!AI82+MES_EOD!AJ82</f>
        <v>2.0299999999999998</v>
      </c>
      <c r="L82">
        <f>NDMC_EOD!AI82+NDMC_EOD!AJ82</f>
        <v>10.130000000000001</v>
      </c>
      <c r="M82">
        <f>TPDDL_EOD!AI82+TPDDL_EOD!AJ82</f>
        <v>8</v>
      </c>
      <c r="N82">
        <f t="shared" si="6"/>
        <v>35</v>
      </c>
      <c r="O82" s="154">
        <f t="shared" si="7"/>
        <v>0</v>
      </c>
      <c r="P82">
        <v>9.4600000000000009</v>
      </c>
      <c r="Q82">
        <v>5.38</v>
      </c>
      <c r="R82">
        <v>2.0299999999999998</v>
      </c>
      <c r="S82">
        <v>10.130000000000001</v>
      </c>
      <c r="T82">
        <v>8</v>
      </c>
      <c r="U82" s="156">
        <f t="shared" si="8"/>
        <v>35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35</v>
      </c>
      <c r="E83">
        <f>PPCL!P83</f>
        <v>0</v>
      </c>
      <c r="F83">
        <f t="shared" si="10"/>
        <v>180</v>
      </c>
      <c r="G83">
        <f t="shared" si="11"/>
        <v>35</v>
      </c>
      <c r="H83" s="154"/>
      <c r="I83">
        <f>BRPL_EOD!AI83+BRPL_EOD!AJ83</f>
        <v>9.4600000000000009</v>
      </c>
      <c r="J83">
        <f>BYPL_EOD!AI83+BYPL_EOD!AJ83</f>
        <v>5.38</v>
      </c>
      <c r="K83">
        <f>MES_EOD!AI83+MES_EOD!AJ83</f>
        <v>2.0299999999999998</v>
      </c>
      <c r="L83">
        <f>NDMC_EOD!AI83+NDMC_EOD!AJ83</f>
        <v>10.130000000000001</v>
      </c>
      <c r="M83">
        <f>TPDDL_EOD!AI83+TPDDL_EOD!AJ83</f>
        <v>8</v>
      </c>
      <c r="N83">
        <f t="shared" si="6"/>
        <v>35</v>
      </c>
      <c r="O83" s="154">
        <f t="shared" si="7"/>
        <v>0</v>
      </c>
      <c r="P83">
        <v>9.4600000000000009</v>
      </c>
      <c r="Q83">
        <v>5.38</v>
      </c>
      <c r="R83">
        <v>2.0299999999999998</v>
      </c>
      <c r="S83">
        <v>10.130000000000001</v>
      </c>
      <c r="T83">
        <v>8</v>
      </c>
      <c r="U83" s="156">
        <f t="shared" si="8"/>
        <v>35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35</v>
      </c>
      <c r="E84">
        <f>PPCL!P84</f>
        <v>0</v>
      </c>
      <c r="F84">
        <f t="shared" si="10"/>
        <v>180</v>
      </c>
      <c r="G84">
        <f t="shared" si="11"/>
        <v>35</v>
      </c>
      <c r="H84" s="154"/>
      <c r="I84">
        <f>BRPL_EOD!AI84+BRPL_EOD!AJ84</f>
        <v>9.4600000000000009</v>
      </c>
      <c r="J84">
        <f>BYPL_EOD!AI84+BYPL_EOD!AJ84</f>
        <v>5.38</v>
      </c>
      <c r="K84">
        <f>MES_EOD!AI84+MES_EOD!AJ84</f>
        <v>2.0299999999999998</v>
      </c>
      <c r="L84">
        <f>NDMC_EOD!AI84+NDMC_EOD!AJ84</f>
        <v>10.130000000000001</v>
      </c>
      <c r="M84">
        <f>TPDDL_EOD!AI84+TPDDL_EOD!AJ84</f>
        <v>8</v>
      </c>
      <c r="N84">
        <f t="shared" si="6"/>
        <v>35</v>
      </c>
      <c r="O84" s="154">
        <f t="shared" si="7"/>
        <v>0</v>
      </c>
      <c r="P84">
        <v>9.4600000000000009</v>
      </c>
      <c r="Q84">
        <v>5.38</v>
      </c>
      <c r="R84">
        <v>2.0299999999999998</v>
      </c>
      <c r="S84">
        <v>10.130000000000001</v>
      </c>
      <c r="T84">
        <v>8</v>
      </c>
      <c r="U84" s="156">
        <f t="shared" si="8"/>
        <v>35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35</v>
      </c>
      <c r="E85">
        <f>PPCL!P85</f>
        <v>0</v>
      </c>
      <c r="F85">
        <f t="shared" si="10"/>
        <v>180</v>
      </c>
      <c r="G85">
        <f t="shared" si="11"/>
        <v>35</v>
      </c>
      <c r="H85" s="154"/>
      <c r="I85">
        <f>BRPL_EOD!AI85+BRPL_EOD!AJ85</f>
        <v>9.4600000000000009</v>
      </c>
      <c r="J85">
        <f>BYPL_EOD!AI85+BYPL_EOD!AJ85</f>
        <v>5.38</v>
      </c>
      <c r="K85">
        <f>MES_EOD!AI85+MES_EOD!AJ85</f>
        <v>2.0299999999999998</v>
      </c>
      <c r="L85">
        <f>NDMC_EOD!AI85+NDMC_EOD!AJ85</f>
        <v>10.130000000000001</v>
      </c>
      <c r="M85">
        <f>TPDDL_EOD!AI85+TPDDL_EOD!AJ85</f>
        <v>8</v>
      </c>
      <c r="N85">
        <f t="shared" si="6"/>
        <v>35</v>
      </c>
      <c r="O85" s="154">
        <f t="shared" si="7"/>
        <v>0</v>
      </c>
      <c r="P85">
        <v>9.4600000000000009</v>
      </c>
      <c r="Q85">
        <v>5.38</v>
      </c>
      <c r="R85">
        <v>2.0299999999999998</v>
      </c>
      <c r="S85">
        <v>10.130000000000001</v>
      </c>
      <c r="T85">
        <v>8</v>
      </c>
      <c r="U85" s="156">
        <f t="shared" si="8"/>
        <v>35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35</v>
      </c>
      <c r="E86">
        <f>PPCL!P86</f>
        <v>0</v>
      </c>
      <c r="F86">
        <f t="shared" si="10"/>
        <v>180</v>
      </c>
      <c r="G86">
        <f t="shared" si="11"/>
        <v>35</v>
      </c>
      <c r="H86" s="154"/>
      <c r="I86">
        <f>BRPL_EOD!AI86+BRPL_EOD!AJ86</f>
        <v>9.4600000000000009</v>
      </c>
      <c r="J86">
        <f>BYPL_EOD!AI86+BYPL_EOD!AJ86</f>
        <v>5.38</v>
      </c>
      <c r="K86">
        <f>MES_EOD!AI86+MES_EOD!AJ86</f>
        <v>2.0299999999999998</v>
      </c>
      <c r="L86">
        <f>NDMC_EOD!AI86+NDMC_EOD!AJ86</f>
        <v>10.130000000000001</v>
      </c>
      <c r="M86">
        <f>TPDDL_EOD!AI86+TPDDL_EOD!AJ86</f>
        <v>8</v>
      </c>
      <c r="N86">
        <f t="shared" si="6"/>
        <v>35</v>
      </c>
      <c r="O86" s="154">
        <f t="shared" si="7"/>
        <v>0</v>
      </c>
      <c r="P86">
        <v>9.4600000000000009</v>
      </c>
      <c r="Q86">
        <v>5.38</v>
      </c>
      <c r="R86">
        <v>2.0299999999999998</v>
      </c>
      <c r="S86">
        <v>10.130000000000001</v>
      </c>
      <c r="T86">
        <v>8</v>
      </c>
      <c r="U86" s="156">
        <f t="shared" si="8"/>
        <v>35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35</v>
      </c>
      <c r="E87">
        <f>PPCL!P87</f>
        <v>0</v>
      </c>
      <c r="F87">
        <f t="shared" si="10"/>
        <v>180</v>
      </c>
      <c r="G87">
        <f t="shared" si="11"/>
        <v>35</v>
      </c>
      <c r="H87" s="154"/>
      <c r="I87">
        <f>BRPL_EOD!AI87+BRPL_EOD!AJ87</f>
        <v>9.4600000000000009</v>
      </c>
      <c r="J87">
        <f>BYPL_EOD!AI87+BYPL_EOD!AJ87</f>
        <v>5.38</v>
      </c>
      <c r="K87">
        <f>MES_EOD!AI87+MES_EOD!AJ87</f>
        <v>2.0299999999999998</v>
      </c>
      <c r="L87">
        <f>NDMC_EOD!AI87+NDMC_EOD!AJ87</f>
        <v>10.130000000000001</v>
      </c>
      <c r="M87">
        <f>TPDDL_EOD!AI87+TPDDL_EOD!AJ87</f>
        <v>8</v>
      </c>
      <c r="N87">
        <f t="shared" si="6"/>
        <v>35</v>
      </c>
      <c r="O87" s="154">
        <f t="shared" si="7"/>
        <v>0</v>
      </c>
      <c r="P87">
        <v>9.4600000000000009</v>
      </c>
      <c r="Q87">
        <v>5.38</v>
      </c>
      <c r="R87">
        <v>2.0299999999999998</v>
      </c>
      <c r="S87">
        <v>10.130000000000001</v>
      </c>
      <c r="T87">
        <v>8</v>
      </c>
      <c r="U87" s="156">
        <f t="shared" si="8"/>
        <v>35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35</v>
      </c>
      <c r="E88">
        <f>PPCL!P88</f>
        <v>0</v>
      </c>
      <c r="F88">
        <f t="shared" si="10"/>
        <v>180</v>
      </c>
      <c r="G88">
        <f t="shared" si="11"/>
        <v>35</v>
      </c>
      <c r="H88" s="154"/>
      <c r="I88">
        <f>BRPL_EOD!AI88+BRPL_EOD!AJ88</f>
        <v>9.4600000000000009</v>
      </c>
      <c r="J88">
        <f>BYPL_EOD!AI88+BYPL_EOD!AJ88</f>
        <v>5.38</v>
      </c>
      <c r="K88">
        <f>MES_EOD!AI88+MES_EOD!AJ88</f>
        <v>2.0299999999999998</v>
      </c>
      <c r="L88">
        <f>NDMC_EOD!AI88+NDMC_EOD!AJ88</f>
        <v>10.130000000000001</v>
      </c>
      <c r="M88">
        <f>TPDDL_EOD!AI88+TPDDL_EOD!AJ88</f>
        <v>8</v>
      </c>
      <c r="N88">
        <f t="shared" si="6"/>
        <v>35</v>
      </c>
      <c r="O88" s="154">
        <f t="shared" si="7"/>
        <v>0</v>
      </c>
      <c r="P88">
        <v>9.4600000000000009</v>
      </c>
      <c r="Q88">
        <v>5.38</v>
      </c>
      <c r="R88">
        <v>2.0299999999999998</v>
      </c>
      <c r="S88">
        <v>10.130000000000001</v>
      </c>
      <c r="T88">
        <v>8</v>
      </c>
      <c r="U88" s="156">
        <f t="shared" si="8"/>
        <v>35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35</v>
      </c>
      <c r="E89">
        <f>PPCL!P89</f>
        <v>0</v>
      </c>
      <c r="F89">
        <f t="shared" si="10"/>
        <v>180</v>
      </c>
      <c r="G89">
        <f t="shared" si="11"/>
        <v>35</v>
      </c>
      <c r="H89" s="154"/>
      <c r="I89">
        <f>BRPL_EOD!AI89+BRPL_EOD!AJ89</f>
        <v>9.4600000000000009</v>
      </c>
      <c r="J89">
        <f>BYPL_EOD!AI89+BYPL_EOD!AJ89</f>
        <v>5.38</v>
      </c>
      <c r="K89">
        <f>MES_EOD!AI89+MES_EOD!AJ89</f>
        <v>2.0299999999999998</v>
      </c>
      <c r="L89">
        <f>NDMC_EOD!AI89+NDMC_EOD!AJ89</f>
        <v>10.130000000000001</v>
      </c>
      <c r="M89">
        <f>TPDDL_EOD!AI89+TPDDL_EOD!AJ89</f>
        <v>8</v>
      </c>
      <c r="N89">
        <f t="shared" si="6"/>
        <v>35</v>
      </c>
      <c r="O89" s="154">
        <f t="shared" si="7"/>
        <v>0</v>
      </c>
      <c r="P89">
        <v>9.4600000000000009</v>
      </c>
      <c r="Q89">
        <v>5.38</v>
      </c>
      <c r="R89">
        <v>2.0299999999999998</v>
      </c>
      <c r="S89">
        <v>10.130000000000001</v>
      </c>
      <c r="T89">
        <v>8</v>
      </c>
      <c r="U89" s="156">
        <f t="shared" si="8"/>
        <v>35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35</v>
      </c>
      <c r="E90">
        <f>PPCL!P90</f>
        <v>0</v>
      </c>
      <c r="F90">
        <f t="shared" si="10"/>
        <v>180</v>
      </c>
      <c r="G90">
        <f t="shared" si="11"/>
        <v>35</v>
      </c>
      <c r="H90" s="154"/>
      <c r="I90">
        <f>BRPL_EOD!AI90+BRPL_EOD!AJ90</f>
        <v>9.4600000000000009</v>
      </c>
      <c r="J90">
        <f>BYPL_EOD!AI90+BYPL_EOD!AJ90</f>
        <v>5.38</v>
      </c>
      <c r="K90">
        <f>MES_EOD!AI90+MES_EOD!AJ90</f>
        <v>2.0299999999999998</v>
      </c>
      <c r="L90">
        <f>NDMC_EOD!AI90+NDMC_EOD!AJ90</f>
        <v>10.130000000000001</v>
      </c>
      <c r="M90">
        <f>TPDDL_EOD!AI90+TPDDL_EOD!AJ90</f>
        <v>8</v>
      </c>
      <c r="N90">
        <f t="shared" si="6"/>
        <v>35</v>
      </c>
      <c r="O90" s="154">
        <f t="shared" si="7"/>
        <v>0</v>
      </c>
      <c r="P90">
        <v>9.4600000000000009</v>
      </c>
      <c r="Q90">
        <v>5.38</v>
      </c>
      <c r="R90">
        <v>2.0299999999999998</v>
      </c>
      <c r="S90">
        <v>10.130000000000001</v>
      </c>
      <c r="T90">
        <v>8</v>
      </c>
      <c r="U90" s="156">
        <f t="shared" si="8"/>
        <v>35</v>
      </c>
      <c r="V90" s="154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35</v>
      </c>
      <c r="E91">
        <f>PPCL!P91</f>
        <v>0</v>
      </c>
      <c r="F91">
        <f t="shared" si="10"/>
        <v>180</v>
      </c>
      <c r="G91">
        <f t="shared" si="11"/>
        <v>35</v>
      </c>
      <c r="H91" s="154"/>
      <c r="I91">
        <f>BRPL_EOD!AI91+BRPL_EOD!AJ91</f>
        <v>9.4600000000000009</v>
      </c>
      <c r="J91">
        <f>BYPL_EOD!AI91+BYPL_EOD!AJ91</f>
        <v>5.38</v>
      </c>
      <c r="K91">
        <f>MES_EOD!AI91+MES_EOD!AJ91</f>
        <v>2.0299999999999998</v>
      </c>
      <c r="L91">
        <f>NDMC_EOD!AI91+NDMC_EOD!AJ91</f>
        <v>10.130000000000001</v>
      </c>
      <c r="M91">
        <f>TPDDL_EOD!AI91+TPDDL_EOD!AJ91</f>
        <v>8</v>
      </c>
      <c r="N91">
        <f t="shared" si="6"/>
        <v>35</v>
      </c>
      <c r="O91" s="154">
        <f t="shared" si="7"/>
        <v>0</v>
      </c>
      <c r="P91">
        <v>9.4600000000000009</v>
      </c>
      <c r="Q91">
        <v>5.38</v>
      </c>
      <c r="R91">
        <v>2.0299999999999998</v>
      </c>
      <c r="S91">
        <v>10.130000000000001</v>
      </c>
      <c r="T91">
        <v>8</v>
      </c>
      <c r="U91" s="156">
        <f t="shared" si="8"/>
        <v>35</v>
      </c>
      <c r="V91" s="154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35</v>
      </c>
      <c r="E92">
        <f>PPCL!P92</f>
        <v>0</v>
      </c>
      <c r="F92">
        <f t="shared" si="10"/>
        <v>180</v>
      </c>
      <c r="G92">
        <f t="shared" si="11"/>
        <v>35</v>
      </c>
      <c r="H92" s="154"/>
      <c r="I92">
        <f>BRPL_EOD!AI92+BRPL_EOD!AJ92</f>
        <v>9.4600000000000009</v>
      </c>
      <c r="J92">
        <f>BYPL_EOD!AI92+BYPL_EOD!AJ92</f>
        <v>5.38</v>
      </c>
      <c r="K92">
        <f>MES_EOD!AI92+MES_EOD!AJ92</f>
        <v>2.0299999999999998</v>
      </c>
      <c r="L92">
        <f>NDMC_EOD!AI92+NDMC_EOD!AJ92</f>
        <v>10.130000000000001</v>
      </c>
      <c r="M92">
        <f>TPDDL_EOD!AI92+TPDDL_EOD!AJ92</f>
        <v>8</v>
      </c>
      <c r="N92">
        <f t="shared" si="6"/>
        <v>35</v>
      </c>
      <c r="O92" s="154">
        <f t="shared" si="7"/>
        <v>0</v>
      </c>
      <c r="P92">
        <v>9.4600000000000009</v>
      </c>
      <c r="Q92">
        <v>5.38</v>
      </c>
      <c r="R92">
        <v>2.0299999999999998</v>
      </c>
      <c r="S92">
        <v>10.130000000000001</v>
      </c>
      <c r="T92">
        <v>8</v>
      </c>
      <c r="U92" s="156">
        <f t="shared" si="8"/>
        <v>35</v>
      </c>
      <c r="V92" s="154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35</v>
      </c>
      <c r="E93">
        <f>PPCL!P93</f>
        <v>0</v>
      </c>
      <c r="F93">
        <f t="shared" si="10"/>
        <v>180</v>
      </c>
      <c r="G93">
        <f t="shared" si="11"/>
        <v>35</v>
      </c>
      <c r="H93" s="154"/>
      <c r="I93">
        <f>BRPL_EOD!AI93+BRPL_EOD!AJ93</f>
        <v>9.4600000000000009</v>
      </c>
      <c r="J93">
        <f>BYPL_EOD!AI93+BYPL_EOD!AJ93</f>
        <v>5.38</v>
      </c>
      <c r="K93">
        <f>MES_EOD!AI93+MES_EOD!AJ93</f>
        <v>2.0299999999999998</v>
      </c>
      <c r="L93">
        <f>NDMC_EOD!AI93+NDMC_EOD!AJ93</f>
        <v>10.130000000000001</v>
      </c>
      <c r="M93">
        <f>TPDDL_EOD!AI93+TPDDL_EOD!AJ93</f>
        <v>8</v>
      </c>
      <c r="N93">
        <f t="shared" si="6"/>
        <v>35</v>
      </c>
      <c r="O93" s="154">
        <f t="shared" si="7"/>
        <v>0</v>
      </c>
      <c r="P93">
        <v>9.4600000000000009</v>
      </c>
      <c r="Q93">
        <v>5.38</v>
      </c>
      <c r="R93">
        <v>2.0299999999999998</v>
      </c>
      <c r="S93">
        <v>10.130000000000001</v>
      </c>
      <c r="T93">
        <v>8</v>
      </c>
      <c r="U93" s="156">
        <f t="shared" si="8"/>
        <v>35</v>
      </c>
      <c r="V93" s="154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35</v>
      </c>
      <c r="E94">
        <f>PPCL!P94</f>
        <v>0</v>
      </c>
      <c r="F94">
        <f t="shared" si="10"/>
        <v>180</v>
      </c>
      <c r="G94">
        <f t="shared" si="11"/>
        <v>35</v>
      </c>
      <c r="H94" s="154"/>
      <c r="I94">
        <f>BRPL_EOD!AI94+BRPL_EOD!AJ94</f>
        <v>9.4600000000000009</v>
      </c>
      <c r="J94">
        <f>BYPL_EOD!AI94+BYPL_EOD!AJ94</f>
        <v>5.38</v>
      </c>
      <c r="K94">
        <f>MES_EOD!AI94+MES_EOD!AJ94</f>
        <v>2.0299999999999998</v>
      </c>
      <c r="L94">
        <f>NDMC_EOD!AI94+NDMC_EOD!AJ94</f>
        <v>10.130000000000001</v>
      </c>
      <c r="M94">
        <f>TPDDL_EOD!AI94+TPDDL_EOD!AJ94</f>
        <v>8</v>
      </c>
      <c r="N94">
        <f t="shared" si="6"/>
        <v>35</v>
      </c>
      <c r="O94" s="154">
        <f t="shared" si="7"/>
        <v>0</v>
      </c>
      <c r="P94">
        <v>9.4600000000000009</v>
      </c>
      <c r="Q94">
        <v>5.38</v>
      </c>
      <c r="R94">
        <v>2.0299999999999998</v>
      </c>
      <c r="S94">
        <v>10.130000000000001</v>
      </c>
      <c r="T94">
        <v>8</v>
      </c>
      <c r="U94" s="156">
        <f t="shared" si="8"/>
        <v>35</v>
      </c>
      <c r="V94" s="154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35</v>
      </c>
      <c r="E95">
        <f>PPCL!P95</f>
        <v>0</v>
      </c>
      <c r="F95">
        <f t="shared" si="10"/>
        <v>180</v>
      </c>
      <c r="G95">
        <f t="shared" si="11"/>
        <v>35</v>
      </c>
      <c r="H95" s="154"/>
      <c r="I95">
        <f>BRPL_EOD!AI95+BRPL_EOD!AJ95</f>
        <v>9.4600000000000009</v>
      </c>
      <c r="J95">
        <f>BYPL_EOD!AI95+BYPL_EOD!AJ95</f>
        <v>5.38</v>
      </c>
      <c r="K95">
        <f>MES_EOD!AI95+MES_EOD!AJ95</f>
        <v>2.0299999999999998</v>
      </c>
      <c r="L95">
        <f>NDMC_EOD!AI95+NDMC_EOD!AJ95</f>
        <v>10.130000000000001</v>
      </c>
      <c r="M95">
        <f>TPDDL_EOD!AI95+TPDDL_EOD!AJ95</f>
        <v>8</v>
      </c>
      <c r="N95">
        <f t="shared" si="6"/>
        <v>35</v>
      </c>
      <c r="O95" s="154">
        <f t="shared" si="7"/>
        <v>0</v>
      </c>
      <c r="P95">
        <v>9.4600000000000009</v>
      </c>
      <c r="Q95">
        <v>5.38</v>
      </c>
      <c r="R95">
        <v>2.0299999999999998</v>
      </c>
      <c r="S95">
        <v>10.130000000000001</v>
      </c>
      <c r="T95">
        <v>8</v>
      </c>
      <c r="U95" s="156">
        <f t="shared" si="8"/>
        <v>35</v>
      </c>
      <c r="V95" s="154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35</v>
      </c>
      <c r="E96">
        <f>PPCL!P96</f>
        <v>0</v>
      </c>
      <c r="F96">
        <f t="shared" si="10"/>
        <v>180</v>
      </c>
      <c r="G96">
        <f t="shared" si="11"/>
        <v>35</v>
      </c>
      <c r="H96" s="154"/>
      <c r="I96">
        <f>BRPL_EOD!AI96+BRPL_EOD!AJ96</f>
        <v>9.4600000000000009</v>
      </c>
      <c r="J96">
        <f>BYPL_EOD!AI96+BYPL_EOD!AJ96</f>
        <v>5.38</v>
      </c>
      <c r="K96">
        <f>MES_EOD!AI96+MES_EOD!AJ96</f>
        <v>2.0299999999999998</v>
      </c>
      <c r="L96">
        <f>NDMC_EOD!AI96+NDMC_EOD!AJ96</f>
        <v>10.130000000000001</v>
      </c>
      <c r="M96">
        <f>TPDDL_EOD!AI96+TPDDL_EOD!AJ96</f>
        <v>8</v>
      </c>
      <c r="N96">
        <f t="shared" si="6"/>
        <v>35</v>
      </c>
      <c r="O96" s="154">
        <f t="shared" si="7"/>
        <v>0</v>
      </c>
      <c r="P96">
        <v>9.4600000000000009</v>
      </c>
      <c r="Q96">
        <v>5.38</v>
      </c>
      <c r="R96">
        <v>2.0299999999999998</v>
      </c>
      <c r="S96">
        <v>10.130000000000001</v>
      </c>
      <c r="T96">
        <v>8</v>
      </c>
      <c r="U96" s="156">
        <f t="shared" si="8"/>
        <v>35</v>
      </c>
      <c r="V96" s="154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35</v>
      </c>
      <c r="E97">
        <f>PPCL!P97</f>
        <v>0</v>
      </c>
      <c r="F97">
        <f t="shared" si="10"/>
        <v>180</v>
      </c>
      <c r="G97">
        <f t="shared" si="11"/>
        <v>35</v>
      </c>
      <c r="H97" s="154"/>
      <c r="I97">
        <f>BRPL_EOD!AI97+BRPL_EOD!AJ97</f>
        <v>9.4600000000000009</v>
      </c>
      <c r="J97">
        <f>BYPL_EOD!AI97+BYPL_EOD!AJ97</f>
        <v>5.38</v>
      </c>
      <c r="K97">
        <f>MES_EOD!AI97+MES_EOD!AJ97</f>
        <v>2.0299999999999998</v>
      </c>
      <c r="L97">
        <f>NDMC_EOD!AI97+NDMC_EOD!AJ97</f>
        <v>10.130000000000001</v>
      </c>
      <c r="M97">
        <f>TPDDL_EOD!AI97+TPDDL_EOD!AJ97</f>
        <v>8</v>
      </c>
      <c r="N97">
        <f t="shared" si="6"/>
        <v>35</v>
      </c>
      <c r="O97" s="154">
        <f t="shared" si="7"/>
        <v>0</v>
      </c>
      <c r="P97">
        <v>9.4600000000000009</v>
      </c>
      <c r="Q97">
        <v>5.38</v>
      </c>
      <c r="R97">
        <v>2.0299999999999998</v>
      </c>
      <c r="S97">
        <v>10.130000000000001</v>
      </c>
      <c r="T97">
        <v>8</v>
      </c>
      <c r="U97" s="156">
        <f t="shared" si="8"/>
        <v>35</v>
      </c>
      <c r="V97" s="154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35</v>
      </c>
      <c r="E98">
        <f>PPCL!P98</f>
        <v>0</v>
      </c>
      <c r="F98">
        <f t="shared" si="10"/>
        <v>180</v>
      </c>
      <c r="G98">
        <f t="shared" si="11"/>
        <v>35</v>
      </c>
      <c r="H98" s="154"/>
      <c r="I98">
        <f>BRPL_EOD!AI98+BRPL_EOD!AJ98</f>
        <v>9.4600000000000009</v>
      </c>
      <c r="J98">
        <f>BYPL_EOD!AI98+BYPL_EOD!AJ98</f>
        <v>5.38</v>
      </c>
      <c r="K98">
        <f>MES_EOD!AI98+MES_EOD!AJ98</f>
        <v>2.0299999999999998</v>
      </c>
      <c r="L98">
        <f>NDMC_EOD!AI98+NDMC_EOD!AJ98</f>
        <v>10.130000000000001</v>
      </c>
      <c r="M98">
        <f>TPDDL_EOD!AI98+TPDDL_EOD!AJ98</f>
        <v>8</v>
      </c>
      <c r="N98">
        <f t="shared" si="6"/>
        <v>35</v>
      </c>
      <c r="O98" s="154">
        <f t="shared" si="7"/>
        <v>0</v>
      </c>
      <c r="P98">
        <v>9.4600000000000009</v>
      </c>
      <c r="Q98">
        <v>5.38</v>
      </c>
      <c r="R98">
        <v>2.0299999999999998</v>
      </c>
      <c r="S98">
        <v>10.130000000000001</v>
      </c>
      <c r="T98">
        <v>8</v>
      </c>
      <c r="U98" s="156">
        <f t="shared" si="8"/>
        <v>35</v>
      </c>
      <c r="V98" s="154">
        <f t="shared" si="9"/>
        <v>0</v>
      </c>
    </row>
    <row r="99" spans="1:22">
      <c r="A99" s="156" t="s">
        <v>350</v>
      </c>
      <c r="B99" s="156">
        <f>SUM(B3:B98)/4000</f>
        <v>4.24</v>
      </c>
      <c r="C99" s="156">
        <f t="shared" ref="C99:U99" si="12">SUM(C3:C98)/4000</f>
        <v>0</v>
      </c>
      <c r="D99" s="156">
        <f t="shared" si="12"/>
        <v>2.105</v>
      </c>
      <c r="E99" s="156">
        <f t="shared" si="12"/>
        <v>0</v>
      </c>
      <c r="F99" s="156">
        <f t="shared" si="12"/>
        <v>4.24</v>
      </c>
      <c r="G99" s="156">
        <f t="shared" si="12"/>
        <v>2.105</v>
      </c>
      <c r="H99" s="156"/>
      <c r="I99" s="156">
        <f t="shared" si="12"/>
        <v>0.5517924999999998</v>
      </c>
      <c r="J99" s="156">
        <f t="shared" si="12"/>
        <v>0.37191250000000037</v>
      </c>
      <c r="K99" s="156">
        <f t="shared" si="12"/>
        <v>0.11800749999999978</v>
      </c>
      <c r="L99" s="156">
        <f t="shared" si="12"/>
        <v>0.61057250000000052</v>
      </c>
      <c r="M99" s="156">
        <f t="shared" si="12"/>
        <v>0.48034000000000021</v>
      </c>
      <c r="N99" s="156">
        <f t="shared" si="12"/>
        <v>2.1326250000000018</v>
      </c>
      <c r="O99" s="156">
        <f t="shared" si="12"/>
        <v>-2.7625000000000229E-2</v>
      </c>
      <c r="P99" s="156">
        <f t="shared" si="12"/>
        <v>0.54398014326598132</v>
      </c>
      <c r="Q99" s="156">
        <f t="shared" si="12"/>
        <v>0.36747395905710406</v>
      </c>
      <c r="R99" s="156">
        <f t="shared" si="12"/>
        <v>0.1163334235569957</v>
      </c>
      <c r="S99" s="156">
        <f t="shared" si="12"/>
        <v>0.60219972282294543</v>
      </c>
      <c r="T99" s="156">
        <f t="shared" si="12"/>
        <v>0.47501275129697323</v>
      </c>
      <c r="U99" s="156">
        <f t="shared" si="12"/>
        <v>2.105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50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33.6</v>
      </c>
      <c r="E3">
        <f>GT!N3</f>
        <v>0</v>
      </c>
      <c r="F3">
        <f>B3+C3</f>
        <v>72</v>
      </c>
      <c r="G3">
        <f>D3+E3-X3</f>
        <v>33.6</v>
      </c>
      <c r="H3" s="154"/>
      <c r="I3">
        <f>BRPL_EOD!AC3+BRPL_EOD!AD3</f>
        <v>12.25</v>
      </c>
      <c r="J3">
        <f>BYPL_EOD!AC3+BYPL_EOD!AD3</f>
        <v>9</v>
      </c>
      <c r="K3">
        <f>MES_EOD!AC3+MES_EOD!AD3</f>
        <v>0</v>
      </c>
      <c r="L3">
        <f>NDMC_EOD!AC3+NDMC_EOD!AD3</f>
        <v>1.96</v>
      </c>
      <c r="M3">
        <f>TPDDL_EOD!AC3+TPDDL_EOD!AD3</f>
        <v>10.36</v>
      </c>
      <c r="N3">
        <f t="shared" ref="N3:N66" si="0">SUM(I3:M3)</f>
        <v>33.57</v>
      </c>
      <c r="O3" s="154">
        <f t="shared" ref="O3:O66" si="1">G3-N3</f>
        <v>3.0000000000001137E-2</v>
      </c>
      <c r="P3">
        <v>12.2609472743521</v>
      </c>
      <c r="Q3">
        <v>9.0080428954423599</v>
      </c>
      <c r="R3">
        <v>0</v>
      </c>
      <c r="S3">
        <v>1.9617515638963361</v>
      </c>
      <c r="T3">
        <v>10.369258266309204</v>
      </c>
      <c r="U3" s="156">
        <f t="shared" ref="U3:U66" si="2">SUM(P3:T3)</f>
        <v>33.6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72</v>
      </c>
      <c r="G4">
        <f t="shared" ref="G4:G67" si="5">D4+E4-X4</f>
        <v>33.6</v>
      </c>
      <c r="H4" s="154"/>
      <c r="I4">
        <f>BRPL_EOD!AC4+BRPL_EOD!AD4</f>
        <v>12.25</v>
      </c>
      <c r="J4">
        <f>BYPL_EOD!AC4+BYPL_EOD!AD4</f>
        <v>9</v>
      </c>
      <c r="K4">
        <f>MES_EOD!AC4+MES_EOD!AD4</f>
        <v>0</v>
      </c>
      <c r="L4">
        <f>NDMC_EOD!AC4+NDMC_EOD!AD4</f>
        <v>1.96</v>
      </c>
      <c r="M4">
        <f>TPDDL_EOD!AC4+TPDDL_EOD!AD4</f>
        <v>10.36</v>
      </c>
      <c r="N4">
        <f t="shared" si="0"/>
        <v>33.57</v>
      </c>
      <c r="O4" s="154">
        <f t="shared" si="1"/>
        <v>3.0000000000001137E-2</v>
      </c>
      <c r="P4">
        <v>12.2609472743521</v>
      </c>
      <c r="Q4">
        <v>9.0080428954423599</v>
      </c>
      <c r="R4">
        <v>0</v>
      </c>
      <c r="S4">
        <v>1.9617515638963361</v>
      </c>
      <c r="T4">
        <v>10.369258266309204</v>
      </c>
      <c r="U4" s="156">
        <f t="shared" si="2"/>
        <v>33.6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54"/>
      <c r="I5">
        <f>BRPL_EOD!AC5+BRPL_EOD!AD5</f>
        <v>12.25</v>
      </c>
      <c r="J5">
        <f>BYPL_EOD!AC5+BYPL_EOD!AD5</f>
        <v>9</v>
      </c>
      <c r="K5">
        <f>MES_EOD!AC5+MES_EOD!AD5</f>
        <v>0</v>
      </c>
      <c r="L5">
        <f>NDMC_EOD!AC5+NDMC_EOD!AD5</f>
        <v>1.96</v>
      </c>
      <c r="M5">
        <f>TPDDL_EOD!AC5+TPDDL_EOD!AD5</f>
        <v>10.36</v>
      </c>
      <c r="N5">
        <f t="shared" si="0"/>
        <v>33.57</v>
      </c>
      <c r="O5" s="154">
        <f t="shared" si="1"/>
        <v>3.0000000000001137E-2</v>
      </c>
      <c r="P5">
        <v>12.2609472743521</v>
      </c>
      <c r="Q5">
        <v>9.0080428954423599</v>
      </c>
      <c r="R5">
        <v>0</v>
      </c>
      <c r="S5">
        <v>1.9617515638963361</v>
      </c>
      <c r="T5">
        <v>10.369258266309204</v>
      </c>
      <c r="U5" s="156">
        <f t="shared" si="2"/>
        <v>33.6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54"/>
      <c r="I6">
        <f>BRPL_EOD!AC6+BRPL_EOD!AD6</f>
        <v>12.25</v>
      </c>
      <c r="J6">
        <f>BYPL_EOD!AC6+BYPL_EOD!AD6</f>
        <v>9</v>
      </c>
      <c r="K6">
        <f>MES_EOD!AC6+MES_EOD!AD6</f>
        <v>0</v>
      </c>
      <c r="L6">
        <f>NDMC_EOD!AC6+NDMC_EOD!AD6</f>
        <v>1.96</v>
      </c>
      <c r="M6">
        <f>TPDDL_EOD!AC6+TPDDL_EOD!AD6</f>
        <v>10.36</v>
      </c>
      <c r="N6">
        <f t="shared" si="0"/>
        <v>33.57</v>
      </c>
      <c r="O6" s="154">
        <f t="shared" si="1"/>
        <v>3.0000000000001137E-2</v>
      </c>
      <c r="P6">
        <v>12.2609472743521</v>
      </c>
      <c r="Q6">
        <v>9.0080428954423599</v>
      </c>
      <c r="R6">
        <v>0</v>
      </c>
      <c r="S6">
        <v>1.9617515638963361</v>
      </c>
      <c r="T6">
        <v>10.369258266309204</v>
      </c>
      <c r="U6" s="156">
        <f t="shared" si="2"/>
        <v>33.6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54"/>
      <c r="I7">
        <f>BRPL_EOD!AC7+BRPL_EOD!AD7</f>
        <v>12.25</v>
      </c>
      <c r="J7">
        <f>BYPL_EOD!AC7+BYPL_EOD!AD7</f>
        <v>9</v>
      </c>
      <c r="K7">
        <f>MES_EOD!AC7+MES_EOD!AD7</f>
        <v>0</v>
      </c>
      <c r="L7">
        <f>NDMC_EOD!AC7+NDMC_EOD!AD7</f>
        <v>1.96</v>
      </c>
      <c r="M7">
        <f>TPDDL_EOD!AC7+TPDDL_EOD!AD7</f>
        <v>10.36</v>
      </c>
      <c r="N7">
        <f t="shared" si="0"/>
        <v>33.57</v>
      </c>
      <c r="O7" s="154">
        <f t="shared" si="1"/>
        <v>3.0000000000001137E-2</v>
      </c>
      <c r="P7">
        <v>12.2609472743521</v>
      </c>
      <c r="Q7">
        <v>9.0080428954423599</v>
      </c>
      <c r="R7">
        <v>0</v>
      </c>
      <c r="S7">
        <v>1.9617515638963361</v>
      </c>
      <c r="T7">
        <v>10.369258266309204</v>
      </c>
      <c r="U7" s="156">
        <f t="shared" si="2"/>
        <v>33.6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54"/>
      <c r="I8">
        <f>BRPL_EOD!AC8+BRPL_EOD!AD8</f>
        <v>12.25</v>
      </c>
      <c r="J8">
        <f>BYPL_EOD!AC8+BYPL_EOD!AD8</f>
        <v>9</v>
      </c>
      <c r="K8">
        <f>MES_EOD!AC8+MES_EOD!AD8</f>
        <v>0</v>
      </c>
      <c r="L8">
        <f>NDMC_EOD!AC8+NDMC_EOD!AD8</f>
        <v>1.96</v>
      </c>
      <c r="M8">
        <f>TPDDL_EOD!AC8+TPDDL_EOD!AD8</f>
        <v>10.36</v>
      </c>
      <c r="N8">
        <f t="shared" si="0"/>
        <v>33.57</v>
      </c>
      <c r="O8" s="154">
        <f t="shared" si="1"/>
        <v>3.0000000000001137E-2</v>
      </c>
      <c r="P8">
        <v>12.2609472743521</v>
      </c>
      <c r="Q8">
        <v>9.0080428954423599</v>
      </c>
      <c r="R8">
        <v>0</v>
      </c>
      <c r="S8">
        <v>1.9617515638963361</v>
      </c>
      <c r="T8">
        <v>10.369258266309204</v>
      </c>
      <c r="U8" s="156">
        <f t="shared" si="2"/>
        <v>33.6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54"/>
      <c r="I9">
        <f>BRPL_EOD!AC9+BRPL_EOD!AD9</f>
        <v>12.25</v>
      </c>
      <c r="J9">
        <f>BYPL_EOD!AC9+BYPL_EOD!AD9</f>
        <v>9</v>
      </c>
      <c r="K9">
        <f>MES_EOD!AC9+MES_EOD!AD9</f>
        <v>0</v>
      </c>
      <c r="L9">
        <f>NDMC_EOD!AC9+NDMC_EOD!AD9</f>
        <v>1.96</v>
      </c>
      <c r="M9">
        <f>TPDDL_EOD!AC9+TPDDL_EOD!AD9</f>
        <v>10.36</v>
      </c>
      <c r="N9">
        <f t="shared" si="0"/>
        <v>33.57</v>
      </c>
      <c r="O9" s="154">
        <f t="shared" si="1"/>
        <v>3.0000000000001137E-2</v>
      </c>
      <c r="P9">
        <v>12.2609472743521</v>
      </c>
      <c r="Q9">
        <v>9.0080428954423599</v>
      </c>
      <c r="R9">
        <v>0</v>
      </c>
      <c r="S9">
        <v>1.9617515638963361</v>
      </c>
      <c r="T9">
        <v>10.369258266309204</v>
      </c>
      <c r="U9" s="156">
        <f t="shared" si="2"/>
        <v>33.6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54"/>
      <c r="I10">
        <f>BRPL_EOD!AC10+BRPL_EOD!AD10</f>
        <v>12.25</v>
      </c>
      <c r="J10">
        <f>BYPL_EOD!AC10+BYPL_EOD!AD10</f>
        <v>9</v>
      </c>
      <c r="K10">
        <f>MES_EOD!AC10+MES_EOD!AD10</f>
        <v>0</v>
      </c>
      <c r="L10">
        <f>NDMC_EOD!AC10+NDMC_EOD!AD10</f>
        <v>1.96</v>
      </c>
      <c r="M10">
        <f>TPDDL_EOD!AC10+TPDDL_EOD!AD10</f>
        <v>10.36</v>
      </c>
      <c r="N10">
        <f t="shared" si="0"/>
        <v>33.57</v>
      </c>
      <c r="O10" s="154">
        <f t="shared" si="1"/>
        <v>3.0000000000001137E-2</v>
      </c>
      <c r="P10">
        <v>12.2609472743521</v>
      </c>
      <c r="Q10">
        <v>9.0080428954423599</v>
      </c>
      <c r="R10">
        <v>0</v>
      </c>
      <c r="S10">
        <v>1.9617515638963361</v>
      </c>
      <c r="T10">
        <v>10.369258266309204</v>
      </c>
      <c r="U10" s="156">
        <f t="shared" si="2"/>
        <v>33.6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33.6</v>
      </c>
      <c r="E11">
        <f>GT!N11</f>
        <v>0</v>
      </c>
      <c r="F11">
        <f t="shared" si="4"/>
        <v>72</v>
      </c>
      <c r="G11">
        <f t="shared" si="5"/>
        <v>33.6</v>
      </c>
      <c r="H11" s="154"/>
      <c r="I11">
        <f>BRPL_EOD!AC11+BRPL_EOD!AD11</f>
        <v>12.25</v>
      </c>
      <c r="J11">
        <f>BYPL_EOD!AC11+BYPL_EOD!AD11</f>
        <v>9</v>
      </c>
      <c r="K11">
        <f>MES_EOD!AC11+MES_EOD!AD11</f>
        <v>0</v>
      </c>
      <c r="L11">
        <f>NDMC_EOD!AC11+NDMC_EOD!AD11</f>
        <v>1.96</v>
      </c>
      <c r="M11">
        <f>TPDDL_EOD!AC11+TPDDL_EOD!AD11</f>
        <v>10.36</v>
      </c>
      <c r="N11">
        <f t="shared" si="0"/>
        <v>33.57</v>
      </c>
      <c r="O11" s="154">
        <f t="shared" si="1"/>
        <v>3.0000000000001137E-2</v>
      </c>
      <c r="P11">
        <v>12.2609472743521</v>
      </c>
      <c r="Q11">
        <v>9.0080428954423599</v>
      </c>
      <c r="R11">
        <v>0</v>
      </c>
      <c r="S11">
        <v>1.9617515638963361</v>
      </c>
      <c r="T11">
        <v>10.369258266309204</v>
      </c>
      <c r="U11" s="156">
        <f t="shared" si="2"/>
        <v>33.6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33.6</v>
      </c>
      <c r="E12">
        <f>GT!N12</f>
        <v>0</v>
      </c>
      <c r="F12">
        <f t="shared" si="4"/>
        <v>72</v>
      </c>
      <c r="G12">
        <f t="shared" si="5"/>
        <v>33.6</v>
      </c>
      <c r="H12" s="154"/>
      <c r="I12">
        <f>BRPL_EOD!AC12+BRPL_EOD!AD12</f>
        <v>12.25</v>
      </c>
      <c r="J12">
        <f>BYPL_EOD!AC12+BYPL_EOD!AD12</f>
        <v>9</v>
      </c>
      <c r="K12">
        <f>MES_EOD!AC12+MES_EOD!AD12</f>
        <v>0</v>
      </c>
      <c r="L12">
        <f>NDMC_EOD!AC12+NDMC_EOD!AD12</f>
        <v>1.96</v>
      </c>
      <c r="M12">
        <f>TPDDL_EOD!AC12+TPDDL_EOD!AD12</f>
        <v>10.36</v>
      </c>
      <c r="N12">
        <f t="shared" si="0"/>
        <v>33.57</v>
      </c>
      <c r="O12" s="154">
        <f t="shared" si="1"/>
        <v>3.0000000000001137E-2</v>
      </c>
      <c r="P12">
        <v>12.2609472743521</v>
      </c>
      <c r="Q12">
        <v>9.0080428954423599</v>
      </c>
      <c r="R12">
        <v>0</v>
      </c>
      <c r="S12">
        <v>1.9617515638963361</v>
      </c>
      <c r="T12">
        <v>10.369258266309204</v>
      </c>
      <c r="U12" s="156">
        <f t="shared" si="2"/>
        <v>33.6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33.6</v>
      </c>
      <c r="E13">
        <f>GT!N13</f>
        <v>0</v>
      </c>
      <c r="F13">
        <f t="shared" si="4"/>
        <v>72</v>
      </c>
      <c r="G13">
        <f t="shared" si="5"/>
        <v>33.6</v>
      </c>
      <c r="H13" s="154"/>
      <c r="I13">
        <f>BRPL_EOD!AC13+BRPL_EOD!AD13</f>
        <v>12.25</v>
      </c>
      <c r="J13">
        <f>BYPL_EOD!AC13+BYPL_EOD!AD13</f>
        <v>9</v>
      </c>
      <c r="K13">
        <f>MES_EOD!AC13+MES_EOD!AD13</f>
        <v>0</v>
      </c>
      <c r="L13">
        <f>NDMC_EOD!AC13+NDMC_EOD!AD13</f>
        <v>1.96</v>
      </c>
      <c r="M13">
        <f>TPDDL_EOD!AC13+TPDDL_EOD!AD13</f>
        <v>10.36</v>
      </c>
      <c r="N13">
        <f t="shared" si="0"/>
        <v>33.57</v>
      </c>
      <c r="O13" s="154">
        <f t="shared" si="1"/>
        <v>3.0000000000001137E-2</v>
      </c>
      <c r="P13">
        <v>12.2609472743521</v>
      </c>
      <c r="Q13">
        <v>9.0080428954423599</v>
      </c>
      <c r="R13">
        <v>0</v>
      </c>
      <c r="S13">
        <v>1.9617515638963361</v>
      </c>
      <c r="T13">
        <v>10.369258266309204</v>
      </c>
      <c r="U13" s="156">
        <f t="shared" si="2"/>
        <v>33.6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33.6</v>
      </c>
      <c r="E14">
        <f>GT!N14</f>
        <v>0</v>
      </c>
      <c r="F14">
        <f t="shared" si="4"/>
        <v>72</v>
      </c>
      <c r="G14">
        <f t="shared" si="5"/>
        <v>33.6</v>
      </c>
      <c r="H14" s="154"/>
      <c r="I14">
        <f>BRPL_EOD!AC14+BRPL_EOD!AD14</f>
        <v>12.25</v>
      </c>
      <c r="J14">
        <f>BYPL_EOD!AC14+BYPL_EOD!AD14</f>
        <v>9</v>
      </c>
      <c r="K14">
        <f>MES_EOD!AC14+MES_EOD!AD14</f>
        <v>0</v>
      </c>
      <c r="L14">
        <f>NDMC_EOD!AC14+NDMC_EOD!AD14</f>
        <v>1.96</v>
      </c>
      <c r="M14">
        <f>TPDDL_EOD!AC14+TPDDL_EOD!AD14</f>
        <v>10.36</v>
      </c>
      <c r="N14">
        <f t="shared" si="0"/>
        <v>33.57</v>
      </c>
      <c r="O14" s="154">
        <f t="shared" si="1"/>
        <v>3.0000000000001137E-2</v>
      </c>
      <c r="P14">
        <v>12.2609472743521</v>
      </c>
      <c r="Q14">
        <v>9.0080428954423599</v>
      </c>
      <c r="R14">
        <v>0</v>
      </c>
      <c r="S14">
        <v>1.9617515638963361</v>
      </c>
      <c r="T14">
        <v>10.369258266309204</v>
      </c>
      <c r="U14" s="156">
        <f t="shared" si="2"/>
        <v>33.6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33.6</v>
      </c>
      <c r="E15">
        <f>GT!N15</f>
        <v>0</v>
      </c>
      <c r="F15">
        <f t="shared" si="4"/>
        <v>72</v>
      </c>
      <c r="G15">
        <f t="shared" si="5"/>
        <v>33.6</v>
      </c>
      <c r="H15" s="154"/>
      <c r="I15">
        <f>BRPL_EOD!AC15+BRPL_EOD!AD15</f>
        <v>12.25</v>
      </c>
      <c r="J15">
        <f>BYPL_EOD!AC15+BYPL_EOD!AD15</f>
        <v>9</v>
      </c>
      <c r="K15">
        <f>MES_EOD!AC15+MES_EOD!AD15</f>
        <v>0</v>
      </c>
      <c r="L15">
        <f>NDMC_EOD!AC15+NDMC_EOD!AD15</f>
        <v>1.96</v>
      </c>
      <c r="M15">
        <f>TPDDL_EOD!AC15+TPDDL_EOD!AD15</f>
        <v>10.36</v>
      </c>
      <c r="N15">
        <f t="shared" si="0"/>
        <v>33.57</v>
      </c>
      <c r="O15" s="154">
        <f t="shared" si="1"/>
        <v>3.0000000000001137E-2</v>
      </c>
      <c r="P15">
        <v>12.2609472743521</v>
      </c>
      <c r="Q15">
        <v>9.0080428954423599</v>
      </c>
      <c r="R15">
        <v>0</v>
      </c>
      <c r="S15">
        <v>1.9617515638963361</v>
      </c>
      <c r="T15">
        <v>10.369258266309204</v>
      </c>
      <c r="U15" s="156">
        <f t="shared" si="2"/>
        <v>33.6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33.6</v>
      </c>
      <c r="E16">
        <f>GT!N16</f>
        <v>0</v>
      </c>
      <c r="F16">
        <f t="shared" si="4"/>
        <v>72</v>
      </c>
      <c r="G16">
        <f t="shared" si="5"/>
        <v>33.6</v>
      </c>
      <c r="H16" s="154"/>
      <c r="I16">
        <f>BRPL_EOD!AC16+BRPL_EOD!AD16</f>
        <v>12.25</v>
      </c>
      <c r="J16">
        <f>BYPL_EOD!AC16+BYPL_EOD!AD16</f>
        <v>9</v>
      </c>
      <c r="K16">
        <f>MES_EOD!AC16+MES_EOD!AD16</f>
        <v>0</v>
      </c>
      <c r="L16">
        <f>NDMC_EOD!AC16+NDMC_EOD!AD16</f>
        <v>1.96</v>
      </c>
      <c r="M16">
        <f>TPDDL_EOD!AC16+TPDDL_EOD!AD16</f>
        <v>10.36</v>
      </c>
      <c r="N16">
        <f t="shared" si="0"/>
        <v>33.57</v>
      </c>
      <c r="O16" s="154">
        <f t="shared" si="1"/>
        <v>3.0000000000001137E-2</v>
      </c>
      <c r="P16">
        <v>12.2609472743521</v>
      </c>
      <c r="Q16">
        <v>9.0080428954423599</v>
      </c>
      <c r="R16">
        <v>0</v>
      </c>
      <c r="S16">
        <v>1.9617515638963361</v>
      </c>
      <c r="T16">
        <v>10.369258266309204</v>
      </c>
      <c r="U16" s="156">
        <f t="shared" si="2"/>
        <v>33.6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33.6</v>
      </c>
      <c r="E17">
        <f>GT!N17</f>
        <v>0</v>
      </c>
      <c r="F17">
        <f t="shared" si="4"/>
        <v>72</v>
      </c>
      <c r="G17">
        <f t="shared" si="5"/>
        <v>33.6</v>
      </c>
      <c r="H17" s="154"/>
      <c r="I17">
        <f>BRPL_EOD!AC17+BRPL_EOD!AD17</f>
        <v>12.25</v>
      </c>
      <c r="J17">
        <f>BYPL_EOD!AC17+BYPL_EOD!AD17</f>
        <v>9</v>
      </c>
      <c r="K17">
        <f>MES_EOD!AC17+MES_EOD!AD17</f>
        <v>0</v>
      </c>
      <c r="L17">
        <f>NDMC_EOD!AC17+NDMC_EOD!AD17</f>
        <v>1.96</v>
      </c>
      <c r="M17">
        <f>TPDDL_EOD!AC17+TPDDL_EOD!AD17</f>
        <v>10.36</v>
      </c>
      <c r="N17">
        <f t="shared" si="0"/>
        <v>33.57</v>
      </c>
      <c r="O17" s="154">
        <f t="shared" si="1"/>
        <v>3.0000000000001137E-2</v>
      </c>
      <c r="P17">
        <v>12.2609472743521</v>
      </c>
      <c r="Q17">
        <v>9.0080428954423599</v>
      </c>
      <c r="R17">
        <v>0</v>
      </c>
      <c r="S17">
        <v>1.9617515638963361</v>
      </c>
      <c r="T17">
        <v>10.369258266309204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33.6</v>
      </c>
      <c r="E18">
        <f>GT!N18</f>
        <v>0</v>
      </c>
      <c r="F18">
        <f t="shared" si="4"/>
        <v>72</v>
      </c>
      <c r="G18">
        <f t="shared" si="5"/>
        <v>33.6</v>
      </c>
      <c r="H18" s="154"/>
      <c r="I18">
        <f>BRPL_EOD!AC18+BRPL_EOD!AD18</f>
        <v>12.25</v>
      </c>
      <c r="J18">
        <f>BYPL_EOD!AC18+BYPL_EOD!AD18</f>
        <v>9</v>
      </c>
      <c r="K18">
        <f>MES_EOD!AC18+MES_EOD!AD18</f>
        <v>0</v>
      </c>
      <c r="L18">
        <f>NDMC_EOD!AC18+NDMC_EOD!AD18</f>
        <v>1.96</v>
      </c>
      <c r="M18">
        <f>TPDDL_EOD!AC18+TPDDL_EOD!AD18</f>
        <v>10.36</v>
      </c>
      <c r="N18">
        <f t="shared" si="0"/>
        <v>33.57</v>
      </c>
      <c r="O18" s="154">
        <f t="shared" si="1"/>
        <v>3.0000000000001137E-2</v>
      </c>
      <c r="P18">
        <v>12.2609472743521</v>
      </c>
      <c r="Q18">
        <v>9.0080428954423599</v>
      </c>
      <c r="R18">
        <v>0</v>
      </c>
      <c r="S18">
        <v>1.9617515638963361</v>
      </c>
      <c r="T18">
        <v>10.369258266309204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33.6</v>
      </c>
      <c r="E19">
        <f>GT!N19</f>
        <v>0</v>
      </c>
      <c r="F19">
        <f t="shared" si="4"/>
        <v>72</v>
      </c>
      <c r="G19">
        <f t="shared" si="5"/>
        <v>33.6</v>
      </c>
      <c r="H19" s="154"/>
      <c r="I19">
        <f>BRPL_EOD!AC19+BRPL_EOD!AD19</f>
        <v>13.22</v>
      </c>
      <c r="J19">
        <f>BYPL_EOD!AC19+BYPL_EOD!AD19</f>
        <v>7.24</v>
      </c>
      <c r="K19">
        <f>MES_EOD!AC19+MES_EOD!AD19</f>
        <v>0</v>
      </c>
      <c r="L19">
        <f>NDMC_EOD!AC19+NDMC_EOD!AD19</f>
        <v>2.08</v>
      </c>
      <c r="M19">
        <f>TPDDL_EOD!AC19+TPDDL_EOD!AD19</f>
        <v>11</v>
      </c>
      <c r="N19">
        <f t="shared" si="0"/>
        <v>33.54</v>
      </c>
      <c r="O19" s="154">
        <f t="shared" si="1"/>
        <v>6.0000000000002274E-2</v>
      </c>
      <c r="P19">
        <v>13.243649373881933</v>
      </c>
      <c r="Q19">
        <v>7.2529516994633285</v>
      </c>
      <c r="R19">
        <v>0</v>
      </c>
      <c r="S19">
        <v>2.0837209302325586</v>
      </c>
      <c r="T19">
        <v>11.019677996422184</v>
      </c>
      <c r="U19" s="156">
        <f t="shared" si="2"/>
        <v>33.6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33.6</v>
      </c>
      <c r="E20">
        <f>GT!N20</f>
        <v>0</v>
      </c>
      <c r="F20">
        <f t="shared" si="4"/>
        <v>72</v>
      </c>
      <c r="G20">
        <f t="shared" si="5"/>
        <v>33.6</v>
      </c>
      <c r="H20" s="154"/>
      <c r="I20">
        <f>BRPL_EOD!AC20+BRPL_EOD!AD20</f>
        <v>13.22</v>
      </c>
      <c r="J20">
        <f>BYPL_EOD!AC20+BYPL_EOD!AD20</f>
        <v>7.24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33.54</v>
      </c>
      <c r="O20" s="154">
        <f t="shared" si="1"/>
        <v>6.0000000000002274E-2</v>
      </c>
      <c r="P20">
        <v>13.243649373881933</v>
      </c>
      <c r="Q20">
        <v>7.2529516994633285</v>
      </c>
      <c r="R20">
        <v>0</v>
      </c>
      <c r="S20">
        <v>2.0837209302325586</v>
      </c>
      <c r="T20">
        <v>11.019677996422184</v>
      </c>
      <c r="U20" s="156">
        <f t="shared" si="2"/>
        <v>33.6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33.6</v>
      </c>
      <c r="E21">
        <f>GT!N21</f>
        <v>0</v>
      </c>
      <c r="F21">
        <f t="shared" si="4"/>
        <v>72</v>
      </c>
      <c r="G21">
        <f t="shared" si="5"/>
        <v>33.6</v>
      </c>
      <c r="H21" s="154"/>
      <c r="I21">
        <f>BRPL_EOD!AC21+BRPL_EOD!AD21</f>
        <v>13.22</v>
      </c>
      <c r="J21">
        <f>BYPL_EOD!AC21+BYPL_EOD!AD21</f>
        <v>7.24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33.54</v>
      </c>
      <c r="O21" s="154">
        <f t="shared" si="1"/>
        <v>6.0000000000002274E-2</v>
      </c>
      <c r="P21">
        <v>13.243649373881933</v>
      </c>
      <c r="Q21">
        <v>7.2529516994633285</v>
      </c>
      <c r="R21">
        <v>0</v>
      </c>
      <c r="S21">
        <v>2.0837209302325586</v>
      </c>
      <c r="T21">
        <v>11.019677996422184</v>
      </c>
      <c r="U21" s="156">
        <f t="shared" si="2"/>
        <v>33.6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33.6</v>
      </c>
      <c r="E22">
        <f>GT!N22</f>
        <v>0</v>
      </c>
      <c r="F22">
        <f t="shared" si="4"/>
        <v>72</v>
      </c>
      <c r="G22">
        <f t="shared" si="5"/>
        <v>33.6</v>
      </c>
      <c r="H22" s="154"/>
      <c r="I22">
        <f>BRPL_EOD!AC22+BRPL_EOD!AD22</f>
        <v>13.22</v>
      </c>
      <c r="J22">
        <f>BYPL_EOD!AC22+BYPL_EOD!AD22</f>
        <v>7.24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33.54</v>
      </c>
      <c r="O22" s="154">
        <f t="shared" si="1"/>
        <v>6.0000000000002274E-2</v>
      </c>
      <c r="P22">
        <v>13.243649373881933</v>
      </c>
      <c r="Q22">
        <v>7.2529516994633285</v>
      </c>
      <c r="R22">
        <v>0</v>
      </c>
      <c r="S22">
        <v>2.0837209302325586</v>
      </c>
      <c r="T22">
        <v>11.019677996422184</v>
      </c>
      <c r="U22" s="156">
        <f t="shared" si="2"/>
        <v>33.6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54"/>
      <c r="I23">
        <f>BRPL_EOD!AC23+BRPL_EOD!AD23</f>
        <v>13.87</v>
      </c>
      <c r="J23">
        <f>BYPL_EOD!AC23+BYPL_EOD!AD23</f>
        <v>7.59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34.54</v>
      </c>
      <c r="O23" s="154">
        <f t="shared" si="1"/>
        <v>6.0000000000002274E-2</v>
      </c>
      <c r="P23">
        <v>13.894093804284887</v>
      </c>
      <c r="Q23">
        <v>7.6031847133757964</v>
      </c>
      <c r="R23">
        <v>0</v>
      </c>
      <c r="S23">
        <v>2.0836132020845399</v>
      </c>
      <c r="T23">
        <v>11.019108280254779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54"/>
      <c r="I24">
        <f>BRPL_EOD!AC24+BRPL_EOD!AD24</f>
        <v>13.87</v>
      </c>
      <c r="J24">
        <f>BYPL_EOD!AC24+BYPL_EOD!AD24</f>
        <v>7.59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34.54</v>
      </c>
      <c r="O24" s="154">
        <f t="shared" si="1"/>
        <v>6.0000000000002274E-2</v>
      </c>
      <c r="P24">
        <v>13.894093804284887</v>
      </c>
      <c r="Q24">
        <v>7.6031847133757964</v>
      </c>
      <c r="R24">
        <v>0</v>
      </c>
      <c r="S24">
        <v>2.0836132020845399</v>
      </c>
      <c r="T24">
        <v>11.019108280254779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54"/>
      <c r="I25">
        <f>BRPL_EOD!AC25+BRPL_EOD!AD25</f>
        <v>13.87</v>
      </c>
      <c r="J25">
        <f>BYPL_EOD!AC25+BYPL_EOD!AD25</f>
        <v>7.59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34.54</v>
      </c>
      <c r="O25" s="154">
        <f t="shared" si="1"/>
        <v>6.0000000000002274E-2</v>
      </c>
      <c r="P25">
        <v>13.894093804284887</v>
      </c>
      <c r="Q25">
        <v>7.6031847133757964</v>
      </c>
      <c r="R25">
        <v>0</v>
      </c>
      <c r="S25">
        <v>2.0836132020845399</v>
      </c>
      <c r="T25">
        <v>11.019108280254779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54"/>
      <c r="I26">
        <f>BRPL_EOD!AC26+BRPL_EOD!AD26</f>
        <v>13.87</v>
      </c>
      <c r="J26">
        <f>BYPL_EOD!AC26+BYPL_EOD!AD26</f>
        <v>7.59</v>
      </c>
      <c r="K26">
        <f>MES_EOD!AC26+MES_EOD!AD26</f>
        <v>0</v>
      </c>
      <c r="L26">
        <f>NDMC_EOD!AC26+NDMC_EOD!AD26</f>
        <v>2.08</v>
      </c>
      <c r="M26">
        <f>TPDDL_EOD!AC26+TPDDL_EOD!AD26</f>
        <v>11</v>
      </c>
      <c r="N26">
        <f t="shared" si="0"/>
        <v>34.54</v>
      </c>
      <c r="O26" s="154">
        <f t="shared" si="1"/>
        <v>6.0000000000002274E-2</v>
      </c>
      <c r="P26">
        <v>13.894093804284887</v>
      </c>
      <c r="Q26">
        <v>7.6031847133757964</v>
      </c>
      <c r="R26">
        <v>0</v>
      </c>
      <c r="S26">
        <v>2.0836132020845399</v>
      </c>
      <c r="T26">
        <v>11.019108280254779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54"/>
      <c r="I27">
        <f>BRPL_EOD!AC27+BRPL_EOD!AD27</f>
        <v>13.87</v>
      </c>
      <c r="J27">
        <f>BYPL_EOD!AC27+BYPL_EOD!AD27</f>
        <v>7.59</v>
      </c>
      <c r="K27">
        <f>MES_EOD!AC27+MES_EOD!AD27</f>
        <v>0</v>
      </c>
      <c r="L27">
        <f>NDMC_EOD!AC27+NDMC_EOD!AD27</f>
        <v>2.08</v>
      </c>
      <c r="M27">
        <f>TPDDL_EOD!AC27+TPDDL_EOD!AD27</f>
        <v>11</v>
      </c>
      <c r="N27">
        <f t="shared" si="0"/>
        <v>34.54</v>
      </c>
      <c r="O27" s="154">
        <f t="shared" si="1"/>
        <v>6.0000000000002274E-2</v>
      </c>
      <c r="P27">
        <v>13.894093804284887</v>
      </c>
      <c r="Q27">
        <v>7.6031847133757964</v>
      </c>
      <c r="R27">
        <v>0</v>
      </c>
      <c r="S27">
        <v>2.0836132020845399</v>
      </c>
      <c r="T27">
        <v>11.019108280254779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54"/>
      <c r="I28">
        <f>BRPL_EOD!AC28+BRPL_EOD!AD28</f>
        <v>13.87</v>
      </c>
      <c r="J28">
        <f>BYPL_EOD!AC28+BYPL_EOD!AD28</f>
        <v>7.59</v>
      </c>
      <c r="K28">
        <f>MES_EOD!AC28+MES_EOD!AD28</f>
        <v>0</v>
      </c>
      <c r="L28">
        <f>NDMC_EOD!AC28+NDMC_EOD!AD28</f>
        <v>2.08</v>
      </c>
      <c r="M28">
        <f>TPDDL_EOD!AC28+TPDDL_EOD!AD28</f>
        <v>11</v>
      </c>
      <c r="N28">
        <f t="shared" si="0"/>
        <v>34.54</v>
      </c>
      <c r="O28" s="154">
        <f t="shared" si="1"/>
        <v>6.0000000000002274E-2</v>
      </c>
      <c r="P28">
        <v>13.894093804284887</v>
      </c>
      <c r="Q28">
        <v>7.6031847133757964</v>
      </c>
      <c r="R28">
        <v>0</v>
      </c>
      <c r="S28">
        <v>2.0836132020845399</v>
      </c>
      <c r="T28">
        <v>11.019108280254779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54"/>
      <c r="I29">
        <f>BRPL_EOD!AC29+BRPL_EOD!AD29</f>
        <v>13.87</v>
      </c>
      <c r="J29">
        <f>BYPL_EOD!AC29+BYPL_EOD!AD29</f>
        <v>7.59</v>
      </c>
      <c r="K29">
        <f>MES_EOD!AC29+MES_EOD!AD29</f>
        <v>0</v>
      </c>
      <c r="L29">
        <f>NDMC_EOD!AC29+NDMC_EOD!AD29</f>
        <v>2.08</v>
      </c>
      <c r="M29">
        <f>TPDDL_EOD!AC29+TPDDL_EOD!AD29</f>
        <v>11</v>
      </c>
      <c r="N29">
        <f t="shared" si="0"/>
        <v>34.54</v>
      </c>
      <c r="O29" s="154">
        <f t="shared" si="1"/>
        <v>6.0000000000002274E-2</v>
      </c>
      <c r="P29">
        <v>13.894093804284887</v>
      </c>
      <c r="Q29">
        <v>7.6031847133757964</v>
      </c>
      <c r="R29">
        <v>0</v>
      </c>
      <c r="S29">
        <v>2.0836132020845399</v>
      </c>
      <c r="T29">
        <v>11.019108280254779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54"/>
      <c r="I30">
        <f>BRPL_EOD!AC30+BRPL_EOD!AD30</f>
        <v>13.87</v>
      </c>
      <c r="J30">
        <f>BYPL_EOD!AC30+BYPL_EOD!AD30</f>
        <v>7.59</v>
      </c>
      <c r="K30">
        <f>MES_EOD!AC30+MES_EOD!AD30</f>
        <v>0</v>
      </c>
      <c r="L30">
        <f>NDMC_EOD!AC30+NDMC_EOD!AD30</f>
        <v>2.08</v>
      </c>
      <c r="M30">
        <f>TPDDL_EOD!AC30+TPDDL_EOD!AD30</f>
        <v>11</v>
      </c>
      <c r="N30">
        <f t="shared" si="0"/>
        <v>34.54</v>
      </c>
      <c r="O30" s="154">
        <f t="shared" si="1"/>
        <v>6.0000000000002274E-2</v>
      </c>
      <c r="P30">
        <v>13.894093804284887</v>
      </c>
      <c r="Q30">
        <v>7.6031847133757964</v>
      </c>
      <c r="R30">
        <v>0</v>
      </c>
      <c r="S30">
        <v>2.0836132020845399</v>
      </c>
      <c r="T30">
        <v>11.019108280254779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54"/>
      <c r="I31">
        <f>BRPL_EOD!AC31+BRPL_EOD!AD31</f>
        <v>13.87</v>
      </c>
      <c r="J31">
        <f>BYPL_EOD!AC31+BYPL_EOD!AD31</f>
        <v>7.59</v>
      </c>
      <c r="K31">
        <f>MES_EOD!AC31+MES_EOD!AD31</f>
        <v>0</v>
      </c>
      <c r="L31">
        <f>NDMC_EOD!AC31+NDMC_EOD!AD31</f>
        <v>2.08</v>
      </c>
      <c r="M31">
        <f>TPDDL_EOD!AC31+TPDDL_EOD!AD31</f>
        <v>11</v>
      </c>
      <c r="N31">
        <f t="shared" si="0"/>
        <v>34.54</v>
      </c>
      <c r="O31" s="154">
        <f t="shared" si="1"/>
        <v>6.0000000000002274E-2</v>
      </c>
      <c r="P31">
        <v>13.894093804284887</v>
      </c>
      <c r="Q31">
        <v>7.6031847133757964</v>
      </c>
      <c r="R31">
        <v>0</v>
      </c>
      <c r="S31">
        <v>2.0836132020845399</v>
      </c>
      <c r="T31">
        <v>11.019108280254779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54"/>
      <c r="I32">
        <f>BRPL_EOD!AC32+BRPL_EOD!AD32</f>
        <v>13.87</v>
      </c>
      <c r="J32">
        <f>BYPL_EOD!AC32+BYPL_EOD!AD32</f>
        <v>7.59</v>
      </c>
      <c r="K32">
        <f>MES_EOD!AC32+MES_EOD!AD32</f>
        <v>0</v>
      </c>
      <c r="L32">
        <f>NDMC_EOD!AC32+NDMC_EOD!AD32</f>
        <v>2.08</v>
      </c>
      <c r="M32">
        <f>TPDDL_EOD!AC32+TPDDL_EOD!AD32</f>
        <v>11</v>
      </c>
      <c r="N32">
        <f t="shared" si="0"/>
        <v>34.54</v>
      </c>
      <c r="O32" s="154">
        <f t="shared" si="1"/>
        <v>6.0000000000002274E-2</v>
      </c>
      <c r="P32">
        <v>13.894093804284887</v>
      </c>
      <c r="Q32">
        <v>7.6031847133757964</v>
      </c>
      <c r="R32">
        <v>0</v>
      </c>
      <c r="S32">
        <v>2.0836132020845399</v>
      </c>
      <c r="T32">
        <v>11.019108280254779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54"/>
      <c r="I33">
        <f>BRPL_EOD!AC33+BRPL_EOD!AD33</f>
        <v>13.87</v>
      </c>
      <c r="J33">
        <f>BYPL_EOD!AC33+BYPL_EOD!AD33</f>
        <v>7.59</v>
      </c>
      <c r="K33">
        <f>MES_EOD!AC33+MES_EOD!AD33</f>
        <v>0</v>
      </c>
      <c r="L33">
        <f>NDMC_EOD!AC33+NDMC_EOD!AD33</f>
        <v>2.08</v>
      </c>
      <c r="M33">
        <f>TPDDL_EOD!AC33+TPDDL_EOD!AD33</f>
        <v>11</v>
      </c>
      <c r="N33">
        <f t="shared" si="0"/>
        <v>34.54</v>
      </c>
      <c r="O33" s="154">
        <f t="shared" si="1"/>
        <v>6.0000000000002274E-2</v>
      </c>
      <c r="P33">
        <v>13.894093804284887</v>
      </c>
      <c r="Q33">
        <v>7.6031847133757964</v>
      </c>
      <c r="R33">
        <v>0</v>
      </c>
      <c r="S33">
        <v>2.0836132020845399</v>
      </c>
      <c r="T33">
        <v>11.019108280254779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54"/>
      <c r="I34">
        <f>BRPL_EOD!AC34+BRPL_EOD!AD34</f>
        <v>13.87</v>
      </c>
      <c r="J34">
        <f>BYPL_EOD!AC34+BYPL_EOD!AD34</f>
        <v>7.59</v>
      </c>
      <c r="K34">
        <f>MES_EOD!AC34+MES_EOD!AD34</f>
        <v>0</v>
      </c>
      <c r="L34">
        <f>NDMC_EOD!AC34+NDMC_EOD!AD34</f>
        <v>2.08</v>
      </c>
      <c r="M34">
        <f>TPDDL_EOD!AC34+TPDDL_EOD!AD34</f>
        <v>11</v>
      </c>
      <c r="N34">
        <f t="shared" si="0"/>
        <v>34.54</v>
      </c>
      <c r="O34" s="154">
        <f t="shared" si="1"/>
        <v>6.0000000000002274E-2</v>
      </c>
      <c r="P34">
        <v>13.894093804284887</v>
      </c>
      <c r="Q34">
        <v>7.6031847133757964</v>
      </c>
      <c r="R34">
        <v>0</v>
      </c>
      <c r="S34">
        <v>2.0836132020845399</v>
      </c>
      <c r="T34">
        <v>11.019108280254779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33.6</v>
      </c>
      <c r="E35">
        <f>GT!N35</f>
        <v>0</v>
      </c>
      <c r="F35">
        <f t="shared" si="4"/>
        <v>72</v>
      </c>
      <c r="G35">
        <f t="shared" si="5"/>
        <v>33.6</v>
      </c>
      <c r="H35" s="154"/>
      <c r="I35">
        <f>BRPL_EOD!AC35+BRPL_EOD!AD35</f>
        <v>13.22</v>
      </c>
      <c r="J35">
        <f>BYPL_EOD!AC35+BYPL_EOD!AD35</f>
        <v>7.24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33.54</v>
      </c>
      <c r="O35" s="154">
        <f t="shared" si="1"/>
        <v>6.0000000000002274E-2</v>
      </c>
      <c r="P35">
        <v>13.243649373881933</v>
      </c>
      <c r="Q35">
        <v>7.2529516994633285</v>
      </c>
      <c r="R35">
        <v>0</v>
      </c>
      <c r="S35">
        <v>2.0837209302325586</v>
      </c>
      <c r="T35">
        <v>11.019677996422184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33.6</v>
      </c>
      <c r="E36">
        <f>GT!N36</f>
        <v>0</v>
      </c>
      <c r="F36">
        <f t="shared" si="4"/>
        <v>72</v>
      </c>
      <c r="G36">
        <f t="shared" si="5"/>
        <v>33.6</v>
      </c>
      <c r="H36" s="154"/>
      <c r="I36">
        <f>BRPL_EOD!AC36+BRPL_EOD!AD36</f>
        <v>13.22</v>
      </c>
      <c r="J36">
        <f>BYPL_EOD!AC36+BYPL_EOD!AD36</f>
        <v>7.24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33.54</v>
      </c>
      <c r="O36" s="154">
        <f t="shared" si="1"/>
        <v>6.0000000000002274E-2</v>
      </c>
      <c r="P36">
        <v>13.243649373881933</v>
      </c>
      <c r="Q36">
        <v>7.2529516994633285</v>
      </c>
      <c r="R36">
        <v>0</v>
      </c>
      <c r="S36">
        <v>2.0837209302325586</v>
      </c>
      <c r="T36">
        <v>11.019677996422184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54"/>
      <c r="I37">
        <f>BRPL_EOD!AC37+BRPL_EOD!AD37</f>
        <v>13.22</v>
      </c>
      <c r="J37">
        <f>BYPL_EOD!AC37+BYPL_EOD!AD37</f>
        <v>7.24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33.54</v>
      </c>
      <c r="O37" s="154">
        <f t="shared" si="1"/>
        <v>1.0600000000000023</v>
      </c>
      <c r="P37">
        <v>13.637805605247467</v>
      </c>
      <c r="Q37">
        <v>7.4688133571854509</v>
      </c>
      <c r="R37">
        <v>0</v>
      </c>
      <c r="S37">
        <v>2.1457364341085272</v>
      </c>
      <c r="T37">
        <v>11.347644603458559</v>
      </c>
      <c r="U37" s="156">
        <f t="shared" si="2"/>
        <v>34.600000000000009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54"/>
      <c r="I38">
        <f>BRPL_EOD!AC38+BRPL_EOD!AD38</f>
        <v>13.87</v>
      </c>
      <c r="J38">
        <f>BYPL_EOD!AC38+BYPL_EOD!AD38</f>
        <v>7.59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34.54</v>
      </c>
      <c r="O38" s="154">
        <f t="shared" si="1"/>
        <v>6.0000000000002274E-2</v>
      </c>
      <c r="P38">
        <v>13.894093804284887</v>
      </c>
      <c r="Q38">
        <v>7.6031847133757964</v>
      </c>
      <c r="R38">
        <v>0</v>
      </c>
      <c r="S38">
        <v>2.0836132020845399</v>
      </c>
      <c r="T38">
        <v>11.019108280254779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54"/>
      <c r="I39">
        <f>BRPL_EOD!AC39+BRPL_EOD!AD39</f>
        <v>13.87</v>
      </c>
      <c r="J39">
        <f>BYPL_EOD!AC39+BYPL_EOD!AD39</f>
        <v>7.59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34.54</v>
      </c>
      <c r="O39" s="154">
        <f t="shared" si="1"/>
        <v>-0.24000000000000199</v>
      </c>
      <c r="P39">
        <v>13.77362478286045</v>
      </c>
      <c r="Q39">
        <v>7.5372611464968147</v>
      </c>
      <c r="R39">
        <v>0</v>
      </c>
      <c r="S39">
        <v>2.0655471916618411</v>
      </c>
      <c r="T39">
        <v>10.923566878980891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54"/>
      <c r="I40">
        <f>BRPL_EOD!AC40+BRPL_EOD!AD40</f>
        <v>13.87</v>
      </c>
      <c r="J40">
        <f>BYPL_EOD!AC40+BYPL_EOD!AD40</f>
        <v>7.59</v>
      </c>
      <c r="K40">
        <f>MES_EOD!AC40+MES_EOD!AD40</f>
        <v>0</v>
      </c>
      <c r="L40">
        <f>NDMC_EOD!AC40+NDMC_EOD!AD40</f>
        <v>2.08</v>
      </c>
      <c r="M40">
        <f>TPDDL_EOD!AC40+TPDDL_EOD!AD40</f>
        <v>11</v>
      </c>
      <c r="N40">
        <f t="shared" si="0"/>
        <v>34.54</v>
      </c>
      <c r="O40" s="154">
        <f t="shared" si="1"/>
        <v>-0.24000000000000199</v>
      </c>
      <c r="P40">
        <v>13.77362478286045</v>
      </c>
      <c r="Q40">
        <v>7.5372611464968147</v>
      </c>
      <c r="R40">
        <v>0</v>
      </c>
      <c r="S40">
        <v>2.0655471916618411</v>
      </c>
      <c r="T40">
        <v>10.923566878980891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34.299999999999997</v>
      </c>
      <c r="E41">
        <f>GT!N41</f>
        <v>0</v>
      </c>
      <c r="F41">
        <f t="shared" si="4"/>
        <v>72</v>
      </c>
      <c r="G41">
        <f t="shared" si="5"/>
        <v>34.299999999999997</v>
      </c>
      <c r="H41" s="154"/>
      <c r="I41">
        <f>BRPL_EOD!AC41+BRPL_EOD!AD41</f>
        <v>13.87</v>
      </c>
      <c r="J41">
        <f>BYPL_EOD!AC41+BYPL_EOD!AD41</f>
        <v>7.59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34.54</v>
      </c>
      <c r="O41" s="154">
        <f t="shared" si="1"/>
        <v>-0.24000000000000199</v>
      </c>
      <c r="P41">
        <v>13.77362478286045</v>
      </c>
      <c r="Q41">
        <v>7.5372611464968147</v>
      </c>
      <c r="R41">
        <v>0</v>
      </c>
      <c r="S41">
        <v>2.0655471916618411</v>
      </c>
      <c r="T41">
        <v>10.923566878980891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72</v>
      </c>
      <c r="G42">
        <f t="shared" si="5"/>
        <v>34.299999999999997</v>
      </c>
      <c r="H42" s="154"/>
      <c r="I42">
        <f>BRPL_EOD!AC42+BRPL_EOD!AD42</f>
        <v>13.87</v>
      </c>
      <c r="J42">
        <f>BYPL_EOD!AC42+BYPL_EOD!AD42</f>
        <v>7.59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34.54</v>
      </c>
      <c r="O42" s="154">
        <f t="shared" si="1"/>
        <v>-0.24000000000000199</v>
      </c>
      <c r="P42">
        <v>13.77362478286045</v>
      </c>
      <c r="Q42">
        <v>7.5372611464968147</v>
      </c>
      <c r="R42">
        <v>0</v>
      </c>
      <c r="S42">
        <v>2.0655471916618411</v>
      </c>
      <c r="T42">
        <v>10.923566878980891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72</v>
      </c>
      <c r="G43">
        <f t="shared" si="5"/>
        <v>35.299999999999997</v>
      </c>
      <c r="H43" s="154"/>
      <c r="I43">
        <f>BRPL_EOD!AC43+BRPL_EOD!AD43</f>
        <v>14.51</v>
      </c>
      <c r="J43">
        <f>BYPL_EOD!AC43+BYPL_EOD!AD43</f>
        <v>7.95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35.54</v>
      </c>
      <c r="O43" s="154">
        <f t="shared" si="1"/>
        <v>-0.24000000000000199</v>
      </c>
      <c r="P43">
        <v>14.412014631401236</v>
      </c>
      <c r="Q43">
        <v>7.8963140123804161</v>
      </c>
      <c r="R43">
        <v>0</v>
      </c>
      <c r="S43">
        <v>2.0659538548114802</v>
      </c>
      <c r="T43">
        <v>10.925717501406865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35.299999999999997</v>
      </c>
      <c r="E44">
        <f>GT!N44</f>
        <v>0</v>
      </c>
      <c r="F44">
        <f t="shared" si="4"/>
        <v>72</v>
      </c>
      <c r="G44">
        <f t="shared" si="5"/>
        <v>35.299999999999997</v>
      </c>
      <c r="H44" s="154"/>
      <c r="I44">
        <f>BRPL_EOD!AC44+BRPL_EOD!AD44</f>
        <v>14.51</v>
      </c>
      <c r="J44">
        <f>BYPL_EOD!AC44+BYPL_EOD!AD44</f>
        <v>7.95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35.54</v>
      </c>
      <c r="O44" s="154">
        <f t="shared" si="1"/>
        <v>-0.24000000000000199</v>
      </c>
      <c r="P44">
        <v>14.412014631401236</v>
      </c>
      <c r="Q44">
        <v>7.8963140123804161</v>
      </c>
      <c r="R44">
        <v>0</v>
      </c>
      <c r="S44">
        <v>2.0659538548114802</v>
      </c>
      <c r="T44">
        <v>10.925717501406865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35.299999999999997</v>
      </c>
      <c r="E45">
        <f>GT!N45</f>
        <v>0</v>
      </c>
      <c r="F45">
        <f t="shared" si="4"/>
        <v>72</v>
      </c>
      <c r="G45">
        <f t="shared" si="5"/>
        <v>35.299999999999997</v>
      </c>
      <c r="H45" s="154"/>
      <c r="I45">
        <f>BRPL_EOD!AC45+BRPL_EOD!AD45</f>
        <v>14.51</v>
      </c>
      <c r="J45">
        <f>BYPL_EOD!AC45+BYPL_EOD!AD45</f>
        <v>7.95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35.54</v>
      </c>
      <c r="O45" s="154">
        <f t="shared" si="1"/>
        <v>-0.24000000000000199</v>
      </c>
      <c r="P45">
        <v>14.412014631401236</v>
      </c>
      <c r="Q45">
        <v>7.8963140123804161</v>
      </c>
      <c r="R45">
        <v>0</v>
      </c>
      <c r="S45">
        <v>2.0659538548114802</v>
      </c>
      <c r="T45">
        <v>10.925717501406865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54"/>
      <c r="I46">
        <f>BRPL_EOD!AC46+BRPL_EOD!AD46</f>
        <v>15.16</v>
      </c>
      <c r="J46">
        <f>BYPL_EOD!AC46+BYPL_EOD!AD46</f>
        <v>8.3000000000000007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36.54</v>
      </c>
      <c r="O46" s="154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54"/>
      <c r="I47">
        <f>BRPL_EOD!AC47+BRPL_EOD!AD47</f>
        <v>15.16</v>
      </c>
      <c r="J47">
        <f>BYPL_EOD!AC47+BYPL_EOD!AD47</f>
        <v>8.3000000000000007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36.54</v>
      </c>
      <c r="O47" s="154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54"/>
      <c r="I48">
        <f>BRPL_EOD!AC48+BRPL_EOD!AD48</f>
        <v>15.16</v>
      </c>
      <c r="J48">
        <f>BYPL_EOD!AC48+BYPL_EOD!AD48</f>
        <v>8.3000000000000007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36.54</v>
      </c>
      <c r="O48" s="154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54"/>
      <c r="I49">
        <f>BRPL_EOD!AC49+BRPL_EOD!AD49</f>
        <v>15.16</v>
      </c>
      <c r="J49">
        <f>BYPL_EOD!AC49+BYPL_EOD!AD49</f>
        <v>8.3000000000000007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36.54</v>
      </c>
      <c r="O49" s="154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54"/>
      <c r="I50">
        <f>BRPL_EOD!AC50+BRPL_EOD!AD50</f>
        <v>15.16</v>
      </c>
      <c r="J50">
        <f>BYPL_EOD!AC50+BYPL_EOD!AD50</f>
        <v>8.3000000000000007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36.54</v>
      </c>
      <c r="O50" s="154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54"/>
      <c r="I51">
        <f>BRPL_EOD!AC51+BRPL_EOD!AD51</f>
        <v>15.16</v>
      </c>
      <c r="J51">
        <f>BYPL_EOD!AC51+BYPL_EOD!AD51</f>
        <v>8.3000000000000007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36.54</v>
      </c>
      <c r="O51" s="154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54"/>
      <c r="I52">
        <f>BRPL_EOD!AC52+BRPL_EOD!AD52</f>
        <v>15.16</v>
      </c>
      <c r="J52">
        <f>BYPL_EOD!AC52+BYPL_EOD!AD52</f>
        <v>8.3000000000000007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36.54</v>
      </c>
      <c r="O52" s="154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54"/>
      <c r="I53">
        <f>BRPL_EOD!AC53+BRPL_EOD!AD53</f>
        <v>15.16</v>
      </c>
      <c r="J53">
        <f>BYPL_EOD!AC53+BYPL_EOD!AD53</f>
        <v>8.3000000000000007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36.54</v>
      </c>
      <c r="O53" s="154">
        <f t="shared" si="1"/>
        <v>-0.24000000000000199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54"/>
      <c r="I54">
        <f>BRPL_EOD!AC54+BRPL_EOD!AD54</f>
        <v>15.16</v>
      </c>
      <c r="J54">
        <f>BYPL_EOD!AC54+BYPL_EOD!AD54</f>
        <v>8.3000000000000007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36.54</v>
      </c>
      <c r="O54" s="154">
        <f t="shared" si="1"/>
        <v>-0.24000000000000199</v>
      </c>
      <c r="P54">
        <v>15.060426929392445</v>
      </c>
      <c r="Q54">
        <v>8.2454844006568155</v>
      </c>
      <c r="R54">
        <v>0</v>
      </c>
      <c r="S54">
        <v>2.0663382594417077</v>
      </c>
      <c r="T54">
        <v>10.927750410509031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-0.7</v>
      </c>
      <c r="E55">
        <f>GT!N55</f>
        <v>0</v>
      </c>
      <c r="F55">
        <f t="shared" si="4"/>
        <v>72</v>
      </c>
      <c r="G55">
        <f t="shared" si="5"/>
        <v>-0.7</v>
      </c>
      <c r="H55" s="154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54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56">
        <f t="shared" si="2"/>
        <v>-0.6922299999999999</v>
      </c>
      <c r="V55" s="154">
        <f t="shared" si="3"/>
        <v>-7.7700000000000546E-3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-0.7</v>
      </c>
      <c r="E56">
        <f>GT!N56</f>
        <v>28</v>
      </c>
      <c r="F56">
        <f t="shared" si="4"/>
        <v>72</v>
      </c>
      <c r="G56">
        <f t="shared" si="5"/>
        <v>27.3</v>
      </c>
      <c r="H56" s="154"/>
      <c r="I56">
        <f>BRPL_EOD!AC56+BRPL_EOD!AD56</f>
        <v>12.46</v>
      </c>
      <c r="J56">
        <f>BYPL_EOD!AC56+BYPL_EOD!AD56</f>
        <v>5.18</v>
      </c>
      <c r="K56">
        <f>MES_EOD!AC56+MES_EOD!AD56</f>
        <v>0</v>
      </c>
      <c r="L56">
        <f>NDMC_EOD!AC56+NDMC_EOD!AD56</f>
        <v>1.1299999999999999</v>
      </c>
      <c r="M56">
        <f>TPDDL_EOD!AC56+TPDDL_EOD!AD56</f>
        <v>8.9</v>
      </c>
      <c r="N56">
        <f t="shared" si="0"/>
        <v>27.67</v>
      </c>
      <c r="O56" s="154">
        <f t="shared" si="1"/>
        <v>-0.37000000000000099</v>
      </c>
      <c r="P56">
        <v>12.293386338995303</v>
      </c>
      <c r="Q56">
        <v>5.1107336465486082</v>
      </c>
      <c r="R56">
        <v>0</v>
      </c>
      <c r="S56">
        <v>1.1148897723165883</v>
      </c>
      <c r="T56">
        <v>8.7809902421395005</v>
      </c>
      <c r="U56" s="156">
        <f t="shared" si="2"/>
        <v>27.299999999999997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-0.7</v>
      </c>
      <c r="E57">
        <f>GT!N57</f>
        <v>28</v>
      </c>
      <c r="F57">
        <f t="shared" si="4"/>
        <v>72</v>
      </c>
      <c r="G57">
        <f t="shared" si="5"/>
        <v>27.3</v>
      </c>
      <c r="H57" s="154"/>
      <c r="I57">
        <f>BRPL_EOD!AC57+BRPL_EOD!AD57</f>
        <v>12.46</v>
      </c>
      <c r="J57">
        <f>BYPL_EOD!AC57+BYPL_EOD!AD57</f>
        <v>5.18</v>
      </c>
      <c r="K57">
        <f>MES_EOD!AC57+MES_EOD!AD57</f>
        <v>0</v>
      </c>
      <c r="L57">
        <f>NDMC_EOD!AC57+NDMC_EOD!AD57</f>
        <v>1.1299999999999999</v>
      </c>
      <c r="M57">
        <f>TPDDL_EOD!AC57+TPDDL_EOD!AD57</f>
        <v>8.9</v>
      </c>
      <c r="N57">
        <f t="shared" si="0"/>
        <v>27.67</v>
      </c>
      <c r="O57" s="154">
        <f t="shared" si="1"/>
        <v>-0.37000000000000099</v>
      </c>
      <c r="P57">
        <v>12.293386338995303</v>
      </c>
      <c r="Q57">
        <v>5.1107336465486082</v>
      </c>
      <c r="R57">
        <v>0</v>
      </c>
      <c r="S57">
        <v>1.1148897723165883</v>
      </c>
      <c r="T57">
        <v>8.7809902421395005</v>
      </c>
      <c r="U57" s="156">
        <f t="shared" si="2"/>
        <v>27.299999999999997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-0.7</v>
      </c>
      <c r="E58">
        <f>GT!N58</f>
        <v>28</v>
      </c>
      <c r="F58">
        <f t="shared" si="4"/>
        <v>72</v>
      </c>
      <c r="G58">
        <f t="shared" si="5"/>
        <v>27.3</v>
      </c>
      <c r="H58" s="154"/>
      <c r="I58">
        <f>BRPL_EOD!AC58+BRPL_EOD!AD58</f>
        <v>12.46</v>
      </c>
      <c r="J58">
        <f>BYPL_EOD!AC58+BYPL_EOD!AD58</f>
        <v>5.18</v>
      </c>
      <c r="K58">
        <f>MES_EOD!AC58+MES_EOD!AD58</f>
        <v>0</v>
      </c>
      <c r="L58">
        <f>NDMC_EOD!AC58+NDMC_EOD!AD58</f>
        <v>1.1299999999999999</v>
      </c>
      <c r="M58">
        <f>TPDDL_EOD!AC58+TPDDL_EOD!AD58</f>
        <v>8.9</v>
      </c>
      <c r="N58">
        <f t="shared" si="0"/>
        <v>27.67</v>
      </c>
      <c r="O58" s="154">
        <f t="shared" si="1"/>
        <v>-0.37000000000000099</v>
      </c>
      <c r="P58">
        <v>12.293386338995303</v>
      </c>
      <c r="Q58">
        <v>5.1107336465486082</v>
      </c>
      <c r="R58">
        <v>0</v>
      </c>
      <c r="S58">
        <v>1.1148897723165883</v>
      </c>
      <c r="T58">
        <v>8.7809902421395005</v>
      </c>
      <c r="U58" s="156">
        <f t="shared" si="2"/>
        <v>27.299999999999997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-0.7</v>
      </c>
      <c r="E59">
        <f>GT!N59</f>
        <v>28</v>
      </c>
      <c r="F59">
        <f t="shared" si="4"/>
        <v>72</v>
      </c>
      <c r="G59">
        <f t="shared" si="5"/>
        <v>27.3</v>
      </c>
      <c r="H59" s="154"/>
      <c r="I59">
        <f>BRPL_EOD!AC59+BRPL_EOD!AD59</f>
        <v>12.46</v>
      </c>
      <c r="J59">
        <f>BYPL_EOD!AC59+BYPL_EOD!AD59</f>
        <v>5.18</v>
      </c>
      <c r="K59">
        <f>MES_EOD!AC59+MES_EOD!AD59</f>
        <v>0</v>
      </c>
      <c r="L59">
        <f>NDMC_EOD!AC59+NDMC_EOD!AD59</f>
        <v>1.1299999999999999</v>
      </c>
      <c r="M59">
        <f>TPDDL_EOD!AC59+TPDDL_EOD!AD59</f>
        <v>8.9</v>
      </c>
      <c r="N59">
        <f t="shared" si="0"/>
        <v>27.67</v>
      </c>
      <c r="O59" s="154">
        <f t="shared" si="1"/>
        <v>-0.37000000000000099</v>
      </c>
      <c r="P59">
        <v>12.293386338995303</v>
      </c>
      <c r="Q59">
        <v>5.1107336465486082</v>
      </c>
      <c r="R59">
        <v>0</v>
      </c>
      <c r="S59">
        <v>1.1148897723165883</v>
      </c>
      <c r="T59">
        <v>8.7809902421395005</v>
      </c>
      <c r="U59" s="156">
        <f t="shared" si="2"/>
        <v>27.299999999999997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34.299999999999997</v>
      </c>
      <c r="E60">
        <f>GT!N60</f>
        <v>0</v>
      </c>
      <c r="F60">
        <f t="shared" si="4"/>
        <v>72</v>
      </c>
      <c r="G60">
        <f t="shared" si="5"/>
        <v>34.299999999999997</v>
      </c>
      <c r="H60" s="154"/>
      <c r="I60">
        <f>BRPL_EOD!AC60+BRPL_EOD!AD60</f>
        <v>12.46</v>
      </c>
      <c r="J60">
        <f>BYPL_EOD!AC60+BYPL_EOD!AD60</f>
        <v>5.18</v>
      </c>
      <c r="K60">
        <f>MES_EOD!AC60+MES_EOD!AD60</f>
        <v>0</v>
      </c>
      <c r="L60">
        <f>NDMC_EOD!AC60+NDMC_EOD!AD60</f>
        <v>1.1299999999999999</v>
      </c>
      <c r="M60">
        <f>TPDDL_EOD!AC60+TPDDL_EOD!AD60</f>
        <v>8.9</v>
      </c>
      <c r="N60">
        <f t="shared" si="0"/>
        <v>27.67</v>
      </c>
      <c r="O60" s="154">
        <f t="shared" si="1"/>
        <v>6.6299999999999955</v>
      </c>
      <c r="P60">
        <v>15.445536682327429</v>
      </c>
      <c r="Q60">
        <v>6.4211781713046605</v>
      </c>
      <c r="R60">
        <v>0</v>
      </c>
      <c r="S60">
        <v>1.4007589447054567</v>
      </c>
      <c r="T60">
        <v>11.032526201662449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34.299999999999997</v>
      </c>
      <c r="E61">
        <f>GT!N61</f>
        <v>0</v>
      </c>
      <c r="F61">
        <f t="shared" si="4"/>
        <v>72</v>
      </c>
      <c r="G61">
        <f t="shared" si="5"/>
        <v>34.299999999999997</v>
      </c>
      <c r="H61" s="154"/>
      <c r="I61">
        <f>BRPL_EOD!AC61+BRPL_EOD!AD61</f>
        <v>13.87</v>
      </c>
      <c r="J61">
        <f>BYPL_EOD!AC61+BYPL_EOD!AD61</f>
        <v>7.59</v>
      </c>
      <c r="K61">
        <f>MES_EOD!AC61+MES_EOD!AD61</f>
        <v>0</v>
      </c>
      <c r="L61">
        <f>NDMC_EOD!AC61+NDMC_EOD!AD61</f>
        <v>2.08</v>
      </c>
      <c r="M61">
        <f>TPDDL_EOD!AC61+TPDDL_EOD!AD61</f>
        <v>11</v>
      </c>
      <c r="N61">
        <f t="shared" si="0"/>
        <v>34.54</v>
      </c>
      <c r="O61" s="154">
        <f t="shared" si="1"/>
        <v>-0.24000000000000199</v>
      </c>
      <c r="P61">
        <v>13.77362478286045</v>
      </c>
      <c r="Q61">
        <v>7.5372611464968147</v>
      </c>
      <c r="R61">
        <v>0</v>
      </c>
      <c r="S61">
        <v>2.0655471916618411</v>
      </c>
      <c r="T61">
        <v>10.923566878980891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34.299999999999997</v>
      </c>
      <c r="E62">
        <f>GT!N62</f>
        <v>0</v>
      </c>
      <c r="F62">
        <f t="shared" si="4"/>
        <v>72</v>
      </c>
      <c r="G62">
        <f t="shared" si="5"/>
        <v>34.299999999999997</v>
      </c>
      <c r="H62" s="154"/>
      <c r="I62">
        <f>BRPL_EOD!AC62+BRPL_EOD!AD62</f>
        <v>13.87</v>
      </c>
      <c r="J62">
        <f>BYPL_EOD!AC62+BYPL_EOD!AD62</f>
        <v>7.59</v>
      </c>
      <c r="K62">
        <f>MES_EOD!AC62+MES_EOD!AD62</f>
        <v>0</v>
      </c>
      <c r="L62">
        <f>NDMC_EOD!AC62+NDMC_EOD!AD62</f>
        <v>2.08</v>
      </c>
      <c r="M62">
        <f>TPDDL_EOD!AC62+TPDDL_EOD!AD62</f>
        <v>11</v>
      </c>
      <c r="N62">
        <f t="shared" si="0"/>
        <v>34.54</v>
      </c>
      <c r="O62" s="154">
        <f t="shared" si="1"/>
        <v>-0.24000000000000199</v>
      </c>
      <c r="P62">
        <v>13.77362478286045</v>
      </c>
      <c r="Q62">
        <v>7.5372611464968147</v>
      </c>
      <c r="R62">
        <v>0</v>
      </c>
      <c r="S62">
        <v>2.0655471916618411</v>
      </c>
      <c r="T62">
        <v>10.923566878980891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35.299999999999997</v>
      </c>
      <c r="E63">
        <f>GT!N63</f>
        <v>0</v>
      </c>
      <c r="F63">
        <f t="shared" si="4"/>
        <v>72</v>
      </c>
      <c r="G63">
        <f t="shared" si="5"/>
        <v>35.299999999999997</v>
      </c>
      <c r="H63" s="154"/>
      <c r="I63">
        <f>BRPL_EOD!AC63+BRPL_EOD!AD63</f>
        <v>14.51</v>
      </c>
      <c r="J63">
        <f>BYPL_EOD!AC63+BYPL_EOD!AD63</f>
        <v>7.95</v>
      </c>
      <c r="K63">
        <f>MES_EOD!AC63+MES_EOD!AD63</f>
        <v>0</v>
      </c>
      <c r="L63">
        <f>NDMC_EOD!AC63+NDMC_EOD!AD63</f>
        <v>2.08</v>
      </c>
      <c r="M63">
        <f>TPDDL_EOD!AC63+TPDDL_EOD!AD63</f>
        <v>11</v>
      </c>
      <c r="N63">
        <f t="shared" si="0"/>
        <v>35.54</v>
      </c>
      <c r="O63" s="154">
        <f t="shared" si="1"/>
        <v>-0.24000000000000199</v>
      </c>
      <c r="P63">
        <v>14.412014631401236</v>
      </c>
      <c r="Q63">
        <v>7.8963140123804161</v>
      </c>
      <c r="R63">
        <v>0</v>
      </c>
      <c r="S63">
        <v>2.0659538548114802</v>
      </c>
      <c r="T63">
        <v>10.925717501406865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54"/>
      <c r="I64">
        <f>BRPL_EOD!AC64+BRPL_EOD!AD64</f>
        <v>14.51</v>
      </c>
      <c r="J64">
        <f>BYPL_EOD!AC64+BYPL_EOD!AD64</f>
        <v>7.95</v>
      </c>
      <c r="K64">
        <f>MES_EOD!AC64+MES_EOD!AD64</f>
        <v>0</v>
      </c>
      <c r="L64">
        <f>NDMC_EOD!AC64+NDMC_EOD!AD64</f>
        <v>2.08</v>
      </c>
      <c r="M64">
        <f>TPDDL_EOD!AC64+TPDDL_EOD!AD64</f>
        <v>11</v>
      </c>
      <c r="N64">
        <f t="shared" si="0"/>
        <v>35.54</v>
      </c>
      <c r="O64" s="154">
        <f t="shared" si="1"/>
        <v>-0.24000000000000199</v>
      </c>
      <c r="P64">
        <v>14.412014631401236</v>
      </c>
      <c r="Q64">
        <v>7.8963140123804161</v>
      </c>
      <c r="R64">
        <v>0</v>
      </c>
      <c r="S64">
        <v>2.0659538548114802</v>
      </c>
      <c r="T64">
        <v>10.925717501406865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72</v>
      </c>
      <c r="G65">
        <f t="shared" si="5"/>
        <v>35.299999999999997</v>
      </c>
      <c r="H65" s="154"/>
      <c r="I65">
        <f>BRPL_EOD!AC65+BRPL_EOD!AD65</f>
        <v>14.51</v>
      </c>
      <c r="J65">
        <f>BYPL_EOD!AC65+BYPL_EOD!AD65</f>
        <v>7.95</v>
      </c>
      <c r="K65">
        <f>MES_EOD!AC65+MES_EOD!AD65</f>
        <v>0</v>
      </c>
      <c r="L65">
        <f>NDMC_EOD!AC65+NDMC_EOD!AD65</f>
        <v>2.08</v>
      </c>
      <c r="M65">
        <f>TPDDL_EOD!AC65+TPDDL_EOD!AD65</f>
        <v>11</v>
      </c>
      <c r="N65">
        <f t="shared" si="0"/>
        <v>35.54</v>
      </c>
      <c r="O65" s="154">
        <f t="shared" si="1"/>
        <v>-0.24000000000000199</v>
      </c>
      <c r="P65">
        <v>14.412014631401236</v>
      </c>
      <c r="Q65">
        <v>7.8963140123804161</v>
      </c>
      <c r="R65">
        <v>0</v>
      </c>
      <c r="S65">
        <v>2.0659538548114802</v>
      </c>
      <c r="T65">
        <v>10.925717501406865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14.51</v>
      </c>
      <c r="J66">
        <f>BYPL_EOD!AC66+BYPL_EOD!AD66</f>
        <v>7.95</v>
      </c>
      <c r="K66">
        <f>MES_EOD!AC66+MES_EOD!AD66</f>
        <v>0</v>
      </c>
      <c r="L66">
        <f>NDMC_EOD!AC66+NDMC_EOD!AD66</f>
        <v>2.08</v>
      </c>
      <c r="M66">
        <f>TPDDL_EOD!AC66+TPDDL_EOD!AD66</f>
        <v>11</v>
      </c>
      <c r="N66">
        <f t="shared" si="0"/>
        <v>35.54</v>
      </c>
      <c r="O66" s="154">
        <f t="shared" si="1"/>
        <v>-0.24000000000000199</v>
      </c>
      <c r="P66">
        <v>14.412014631401236</v>
      </c>
      <c r="Q66">
        <v>7.8963140123804161</v>
      </c>
      <c r="R66">
        <v>0</v>
      </c>
      <c r="S66">
        <v>2.0659538548114802</v>
      </c>
      <c r="T66">
        <v>10.925717501406865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14.51</v>
      </c>
      <c r="J67">
        <f>BYPL_EOD!AC67+BYPL_EOD!AD67</f>
        <v>7.95</v>
      </c>
      <c r="K67">
        <f>MES_EOD!AC67+MES_EOD!AD67</f>
        <v>0</v>
      </c>
      <c r="L67">
        <f>NDMC_EOD!AC67+NDMC_EOD!AD67</f>
        <v>2.08</v>
      </c>
      <c r="M67">
        <f>TPDDL_EOD!AC67+TPDDL_EOD!AD67</f>
        <v>11</v>
      </c>
      <c r="N67">
        <f t="shared" ref="N67:N98" si="6">SUM(I67:M67)</f>
        <v>35.54</v>
      </c>
      <c r="O67" s="154">
        <f t="shared" ref="O67:O98" si="7">G67-N67</f>
        <v>-0.24000000000000199</v>
      </c>
      <c r="P67">
        <v>14.412014631401236</v>
      </c>
      <c r="Q67">
        <v>7.8963140123804161</v>
      </c>
      <c r="R67">
        <v>0</v>
      </c>
      <c r="S67">
        <v>2.0659538548114802</v>
      </c>
      <c r="T67">
        <v>10.925717501406865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14.51</v>
      </c>
      <c r="J68">
        <f>BYPL_EOD!AC68+BYPL_EOD!AD68</f>
        <v>7.95</v>
      </c>
      <c r="K68">
        <f>MES_EOD!AC68+MES_EOD!AD68</f>
        <v>0</v>
      </c>
      <c r="L68">
        <f>NDMC_EOD!AC68+NDMC_EOD!AD68</f>
        <v>2.08</v>
      </c>
      <c r="M68">
        <f>TPDDL_EOD!AC68+TPDDL_EOD!AD68</f>
        <v>11</v>
      </c>
      <c r="N68">
        <f t="shared" si="6"/>
        <v>35.54</v>
      </c>
      <c r="O68" s="154">
        <f t="shared" si="7"/>
        <v>-0.24000000000000199</v>
      </c>
      <c r="P68">
        <v>14.412014631401236</v>
      </c>
      <c r="Q68">
        <v>7.8963140123804161</v>
      </c>
      <c r="R68">
        <v>0</v>
      </c>
      <c r="S68">
        <v>2.0659538548114802</v>
      </c>
      <c r="T68">
        <v>10.925717501406865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14.51</v>
      </c>
      <c r="J69">
        <f>BYPL_EOD!AC69+BYPL_EOD!AD69</f>
        <v>7.95</v>
      </c>
      <c r="K69">
        <f>MES_EOD!AC69+MES_EOD!AD69</f>
        <v>0</v>
      </c>
      <c r="L69">
        <f>NDMC_EOD!AC69+NDMC_EOD!AD69</f>
        <v>2.08</v>
      </c>
      <c r="M69">
        <f>TPDDL_EOD!AC69+TPDDL_EOD!AD69</f>
        <v>11</v>
      </c>
      <c r="N69">
        <f t="shared" si="6"/>
        <v>35.54</v>
      </c>
      <c r="O69" s="154">
        <f t="shared" si="7"/>
        <v>-0.24000000000000199</v>
      </c>
      <c r="P69">
        <v>14.412014631401236</v>
      </c>
      <c r="Q69">
        <v>7.8963140123804161</v>
      </c>
      <c r="R69">
        <v>0</v>
      </c>
      <c r="S69">
        <v>2.0659538548114802</v>
      </c>
      <c r="T69">
        <v>10.925717501406865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14.51</v>
      </c>
      <c r="J70">
        <f>BYPL_EOD!AC70+BYPL_EOD!AD70</f>
        <v>7.95</v>
      </c>
      <c r="K70">
        <f>MES_EOD!AC70+MES_EOD!AD70</f>
        <v>0</v>
      </c>
      <c r="L70">
        <f>NDMC_EOD!AC70+NDMC_EOD!AD70</f>
        <v>2.08</v>
      </c>
      <c r="M70">
        <f>TPDDL_EOD!AC70+TPDDL_EOD!AD70</f>
        <v>11</v>
      </c>
      <c r="N70">
        <f t="shared" si="6"/>
        <v>35.54</v>
      </c>
      <c r="O70" s="154">
        <f t="shared" si="7"/>
        <v>-0.24000000000000199</v>
      </c>
      <c r="P70">
        <v>14.412014631401236</v>
      </c>
      <c r="Q70">
        <v>7.8963140123804161</v>
      </c>
      <c r="R70">
        <v>0</v>
      </c>
      <c r="S70">
        <v>2.0659538548114802</v>
      </c>
      <c r="T70">
        <v>10.925717501406865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11</v>
      </c>
      <c r="J71">
        <f>BYPL_EOD!AC71+BYPL_EOD!AD71</f>
        <v>13.54</v>
      </c>
      <c r="K71">
        <f>MES_EOD!AC71+MES_EOD!AD71</f>
        <v>0</v>
      </c>
      <c r="L71">
        <f>NDMC_EOD!AC71+NDMC_EOD!AD71</f>
        <v>1.76</v>
      </c>
      <c r="M71">
        <f>TPDDL_EOD!AC71+TPDDL_EOD!AD71</f>
        <v>9.31</v>
      </c>
      <c r="N71">
        <f t="shared" si="6"/>
        <v>35.61</v>
      </c>
      <c r="O71" s="154">
        <f t="shared" si="7"/>
        <v>-0.31000000000000227</v>
      </c>
      <c r="P71">
        <v>10.904240381915193</v>
      </c>
      <c r="Q71">
        <v>13.422128615557426</v>
      </c>
      <c r="R71">
        <v>0</v>
      </c>
      <c r="S71">
        <v>1.7446784611064308</v>
      </c>
      <c r="T71">
        <v>9.2289525414209486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14.51</v>
      </c>
      <c r="J72">
        <f>BYPL_EOD!AC72+BYPL_EOD!AD72</f>
        <v>7.95</v>
      </c>
      <c r="K72">
        <f>MES_EOD!AC72+MES_EOD!AD72</f>
        <v>0</v>
      </c>
      <c r="L72">
        <f>NDMC_EOD!AC72+NDMC_EOD!AD72</f>
        <v>2.08</v>
      </c>
      <c r="M72">
        <f>TPDDL_EOD!AC72+TPDDL_EOD!AD72</f>
        <v>11</v>
      </c>
      <c r="N72">
        <f t="shared" si="6"/>
        <v>35.54</v>
      </c>
      <c r="O72" s="154">
        <f t="shared" si="7"/>
        <v>-0.24000000000000199</v>
      </c>
      <c r="P72">
        <v>14.412014631401236</v>
      </c>
      <c r="Q72">
        <v>7.8963140123804161</v>
      </c>
      <c r="R72">
        <v>0</v>
      </c>
      <c r="S72">
        <v>2.0659538548114802</v>
      </c>
      <c r="T72">
        <v>10.925717501406865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14.51</v>
      </c>
      <c r="J73">
        <f>BYPL_EOD!AC73+BYPL_EOD!AD73</f>
        <v>7.95</v>
      </c>
      <c r="K73">
        <f>MES_EOD!AC73+MES_EOD!AD73</f>
        <v>0</v>
      </c>
      <c r="L73">
        <f>NDMC_EOD!AC73+NDMC_EOD!AD73</f>
        <v>2.08</v>
      </c>
      <c r="M73">
        <f>TPDDL_EOD!AC73+TPDDL_EOD!AD73</f>
        <v>11</v>
      </c>
      <c r="N73">
        <f t="shared" si="6"/>
        <v>35.54</v>
      </c>
      <c r="O73" s="154">
        <f t="shared" si="7"/>
        <v>-0.24000000000000199</v>
      </c>
      <c r="P73">
        <v>14.412014631401236</v>
      </c>
      <c r="Q73">
        <v>7.8963140123804161</v>
      </c>
      <c r="R73">
        <v>0</v>
      </c>
      <c r="S73">
        <v>2.0659538548114802</v>
      </c>
      <c r="T73">
        <v>10.925717501406865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14.51</v>
      </c>
      <c r="J74">
        <f>BYPL_EOD!AC74+BYPL_EOD!AD74</f>
        <v>7.95</v>
      </c>
      <c r="K74">
        <f>MES_EOD!AC74+MES_EOD!AD74</f>
        <v>0</v>
      </c>
      <c r="L74">
        <f>NDMC_EOD!AC74+NDMC_EOD!AD74</f>
        <v>2.08</v>
      </c>
      <c r="M74">
        <f>TPDDL_EOD!AC74+TPDDL_EOD!AD74</f>
        <v>11</v>
      </c>
      <c r="N74">
        <f t="shared" si="6"/>
        <v>35.54</v>
      </c>
      <c r="O74" s="154">
        <f t="shared" si="7"/>
        <v>-0.24000000000000199</v>
      </c>
      <c r="P74">
        <v>14.412014631401236</v>
      </c>
      <c r="Q74">
        <v>7.8963140123804161</v>
      </c>
      <c r="R74">
        <v>0</v>
      </c>
      <c r="S74">
        <v>2.0659538548114802</v>
      </c>
      <c r="T74">
        <v>10.925717501406865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14.51</v>
      </c>
      <c r="J75">
        <f>BYPL_EOD!AC75+BYPL_EOD!AD75</f>
        <v>7.95</v>
      </c>
      <c r="K75">
        <f>MES_EOD!AC75+MES_EOD!AD75</f>
        <v>0</v>
      </c>
      <c r="L75">
        <f>NDMC_EOD!AC75+NDMC_EOD!AD75</f>
        <v>2.08</v>
      </c>
      <c r="M75">
        <f>TPDDL_EOD!AC75+TPDDL_EOD!AD75</f>
        <v>11</v>
      </c>
      <c r="N75">
        <f t="shared" si="6"/>
        <v>35.54</v>
      </c>
      <c r="O75" s="154">
        <f t="shared" si="7"/>
        <v>6.0000000000002274E-2</v>
      </c>
      <c r="P75">
        <v>14.534496342149691</v>
      </c>
      <c r="Q75">
        <v>7.9634214969048962</v>
      </c>
      <c r="R75">
        <v>0</v>
      </c>
      <c r="S75">
        <v>2.0835115362971304</v>
      </c>
      <c r="T75">
        <v>11.018570624648284</v>
      </c>
      <c r="U75" s="156">
        <f t="shared" si="8"/>
        <v>35.6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11</v>
      </c>
      <c r="J76">
        <f>BYPL_EOD!AC76+BYPL_EOD!AD76</f>
        <v>13.54</v>
      </c>
      <c r="K76">
        <f>MES_EOD!AC76+MES_EOD!AD76</f>
        <v>0</v>
      </c>
      <c r="L76">
        <f>NDMC_EOD!AC76+NDMC_EOD!AD76</f>
        <v>1.76</v>
      </c>
      <c r="M76">
        <f>TPDDL_EOD!AC76+TPDDL_EOD!AD76</f>
        <v>9.31</v>
      </c>
      <c r="N76">
        <f t="shared" si="6"/>
        <v>35.61</v>
      </c>
      <c r="O76" s="154">
        <f t="shared" si="7"/>
        <v>-9.9999999999980105E-3</v>
      </c>
      <c r="P76">
        <v>10.996910980061781</v>
      </c>
      <c r="Q76">
        <v>13.536197697276046</v>
      </c>
      <c r="R76">
        <v>0</v>
      </c>
      <c r="S76">
        <v>1.7595057568098851</v>
      </c>
      <c r="T76">
        <v>9.3073855658522895</v>
      </c>
      <c r="U76" s="156">
        <f t="shared" si="8"/>
        <v>35.600000000000009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11</v>
      </c>
      <c r="J77">
        <f>BYPL_EOD!AC77+BYPL_EOD!AD77</f>
        <v>13.54</v>
      </c>
      <c r="K77">
        <f>MES_EOD!AC77+MES_EOD!AD77</f>
        <v>0</v>
      </c>
      <c r="L77">
        <f>NDMC_EOD!AC77+NDMC_EOD!AD77</f>
        <v>1.76</v>
      </c>
      <c r="M77">
        <f>TPDDL_EOD!AC77+TPDDL_EOD!AD77</f>
        <v>9.31</v>
      </c>
      <c r="N77">
        <f t="shared" si="6"/>
        <v>35.61</v>
      </c>
      <c r="O77" s="154">
        <f t="shared" si="7"/>
        <v>-9.9999999999980105E-3</v>
      </c>
      <c r="P77">
        <v>10.996910980061781</v>
      </c>
      <c r="Q77">
        <v>13.536197697276046</v>
      </c>
      <c r="R77">
        <v>0</v>
      </c>
      <c r="S77">
        <v>1.7595057568098851</v>
      </c>
      <c r="T77">
        <v>9.3073855658522895</v>
      </c>
      <c r="U77" s="156">
        <f t="shared" si="8"/>
        <v>35.600000000000009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11</v>
      </c>
      <c r="J78">
        <f>BYPL_EOD!AC78+BYPL_EOD!AD78</f>
        <v>13.54</v>
      </c>
      <c r="K78">
        <f>MES_EOD!AC78+MES_EOD!AD78</f>
        <v>0</v>
      </c>
      <c r="L78">
        <f>NDMC_EOD!AC78+NDMC_EOD!AD78</f>
        <v>1.76</v>
      </c>
      <c r="M78">
        <f>TPDDL_EOD!AC78+TPDDL_EOD!AD78</f>
        <v>9.31</v>
      </c>
      <c r="N78">
        <f t="shared" si="6"/>
        <v>35.61</v>
      </c>
      <c r="O78" s="154">
        <f t="shared" si="7"/>
        <v>-9.9999999999980105E-3</v>
      </c>
      <c r="P78">
        <v>10.996910980061781</v>
      </c>
      <c r="Q78">
        <v>13.536197697276046</v>
      </c>
      <c r="R78">
        <v>0</v>
      </c>
      <c r="S78">
        <v>1.7595057568098851</v>
      </c>
      <c r="T78">
        <v>9.3073855658522895</v>
      </c>
      <c r="U78" s="156">
        <f t="shared" si="8"/>
        <v>35.600000000000009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11</v>
      </c>
      <c r="J79">
        <f>BYPL_EOD!AC79+BYPL_EOD!AD79</f>
        <v>13.54</v>
      </c>
      <c r="K79">
        <f>MES_EOD!AC79+MES_EOD!AD79</f>
        <v>0</v>
      </c>
      <c r="L79">
        <f>NDMC_EOD!AC79+NDMC_EOD!AD79</f>
        <v>1.76</v>
      </c>
      <c r="M79">
        <f>TPDDL_EOD!AC79+TPDDL_EOD!AD79</f>
        <v>9.31</v>
      </c>
      <c r="N79">
        <f t="shared" si="6"/>
        <v>35.61</v>
      </c>
      <c r="O79" s="154">
        <f t="shared" si="7"/>
        <v>-9.9999999999980105E-3</v>
      </c>
      <c r="P79">
        <v>10.996910980061781</v>
      </c>
      <c r="Q79">
        <v>13.536197697276046</v>
      </c>
      <c r="R79">
        <v>0</v>
      </c>
      <c r="S79">
        <v>1.7595057568098851</v>
      </c>
      <c r="T79">
        <v>9.3073855658522895</v>
      </c>
      <c r="U79" s="156">
        <f t="shared" si="8"/>
        <v>35.600000000000009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14.51</v>
      </c>
      <c r="J80">
        <f>BYPL_EOD!AC80+BYPL_EOD!AD80</f>
        <v>7.95</v>
      </c>
      <c r="K80">
        <f>MES_EOD!AC80+MES_EOD!AD80</f>
        <v>0</v>
      </c>
      <c r="L80">
        <f>NDMC_EOD!AC80+NDMC_EOD!AD80</f>
        <v>2.08</v>
      </c>
      <c r="M80">
        <f>TPDDL_EOD!AC80+TPDDL_EOD!AD80</f>
        <v>11</v>
      </c>
      <c r="N80">
        <f t="shared" si="6"/>
        <v>35.54</v>
      </c>
      <c r="O80" s="154">
        <f t="shared" si="7"/>
        <v>6.0000000000002274E-2</v>
      </c>
      <c r="P80">
        <v>14.534496342149691</v>
      </c>
      <c r="Q80">
        <v>7.9634214969048962</v>
      </c>
      <c r="R80">
        <v>0</v>
      </c>
      <c r="S80">
        <v>2.0835115362971304</v>
      </c>
      <c r="T80">
        <v>11.018570624648284</v>
      </c>
      <c r="U80" s="156">
        <f t="shared" si="8"/>
        <v>35.6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14.51</v>
      </c>
      <c r="J81">
        <f>BYPL_EOD!AC81+BYPL_EOD!AD81</f>
        <v>7.95</v>
      </c>
      <c r="K81">
        <f>MES_EOD!AC81+MES_EOD!AD81</f>
        <v>0</v>
      </c>
      <c r="L81">
        <f>NDMC_EOD!AC81+NDMC_EOD!AD81</f>
        <v>2.08</v>
      </c>
      <c r="M81">
        <f>TPDDL_EOD!AC81+TPDDL_EOD!AD81</f>
        <v>11</v>
      </c>
      <c r="N81">
        <f t="shared" si="6"/>
        <v>35.54</v>
      </c>
      <c r="O81" s="154">
        <f t="shared" si="7"/>
        <v>6.0000000000002274E-2</v>
      </c>
      <c r="P81">
        <v>14.534496342149691</v>
      </c>
      <c r="Q81">
        <v>7.9634214969048962</v>
      </c>
      <c r="R81">
        <v>0</v>
      </c>
      <c r="S81">
        <v>2.0835115362971304</v>
      </c>
      <c r="T81">
        <v>11.018570624648284</v>
      </c>
      <c r="U81" s="156">
        <f t="shared" si="8"/>
        <v>35.6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14.51</v>
      </c>
      <c r="J82">
        <f>BYPL_EOD!AC82+BYPL_EOD!AD82</f>
        <v>7.95</v>
      </c>
      <c r="K82">
        <f>MES_EOD!AC82+MES_EOD!AD82</f>
        <v>0</v>
      </c>
      <c r="L82">
        <f>NDMC_EOD!AC82+NDMC_EOD!AD82</f>
        <v>2.08</v>
      </c>
      <c r="M82">
        <f>TPDDL_EOD!AC82+TPDDL_EOD!AD82</f>
        <v>11</v>
      </c>
      <c r="N82">
        <f t="shared" si="6"/>
        <v>35.54</v>
      </c>
      <c r="O82" s="154">
        <f t="shared" si="7"/>
        <v>6.0000000000002274E-2</v>
      </c>
      <c r="P82">
        <v>14.534496342149691</v>
      </c>
      <c r="Q82">
        <v>7.9634214969048962</v>
      </c>
      <c r="R82">
        <v>0</v>
      </c>
      <c r="S82">
        <v>2.0835115362971304</v>
      </c>
      <c r="T82">
        <v>11.018570624648284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14.51</v>
      </c>
      <c r="J83">
        <f>BYPL_EOD!AC83+BYPL_EOD!AD83</f>
        <v>7.95</v>
      </c>
      <c r="K83">
        <f>MES_EOD!AC83+MES_EOD!AD83</f>
        <v>0</v>
      </c>
      <c r="L83">
        <f>NDMC_EOD!AC83+NDMC_EOD!AD83</f>
        <v>2.08</v>
      </c>
      <c r="M83">
        <f>TPDDL_EOD!AC83+TPDDL_EOD!AD83</f>
        <v>11</v>
      </c>
      <c r="N83">
        <f t="shared" si="6"/>
        <v>35.54</v>
      </c>
      <c r="O83" s="154">
        <f t="shared" si="7"/>
        <v>6.0000000000002274E-2</v>
      </c>
      <c r="P83">
        <v>14.534496342149691</v>
      </c>
      <c r="Q83">
        <v>7.9634214969048962</v>
      </c>
      <c r="R83">
        <v>0</v>
      </c>
      <c r="S83">
        <v>2.0835115362971304</v>
      </c>
      <c r="T83">
        <v>11.018570624648284</v>
      </c>
      <c r="U83" s="156">
        <f t="shared" si="8"/>
        <v>35.6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14.51</v>
      </c>
      <c r="J84">
        <f>BYPL_EOD!AC84+BYPL_EOD!AD84</f>
        <v>7.95</v>
      </c>
      <c r="K84">
        <f>MES_EOD!AC84+MES_EOD!AD84</f>
        <v>0</v>
      </c>
      <c r="L84">
        <f>NDMC_EOD!AC84+NDMC_EOD!AD84</f>
        <v>2.08</v>
      </c>
      <c r="M84">
        <f>TPDDL_EOD!AC84+TPDDL_EOD!AD84</f>
        <v>11</v>
      </c>
      <c r="N84">
        <f t="shared" si="6"/>
        <v>35.54</v>
      </c>
      <c r="O84" s="154">
        <f t="shared" si="7"/>
        <v>6.0000000000002274E-2</v>
      </c>
      <c r="P84">
        <v>14.534496342149691</v>
      </c>
      <c r="Q84">
        <v>7.9634214969048962</v>
      </c>
      <c r="R84">
        <v>0</v>
      </c>
      <c r="S84">
        <v>2.0835115362971304</v>
      </c>
      <c r="T84">
        <v>11.018570624648284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14.51</v>
      </c>
      <c r="J85">
        <f>BYPL_EOD!AC85+BYPL_EOD!AD85</f>
        <v>7.95</v>
      </c>
      <c r="K85">
        <f>MES_EOD!AC85+MES_EOD!AD85</f>
        <v>0</v>
      </c>
      <c r="L85">
        <f>NDMC_EOD!AC85+NDMC_EOD!AD85</f>
        <v>2.08</v>
      </c>
      <c r="M85">
        <f>TPDDL_EOD!AC85+TPDDL_EOD!AD85</f>
        <v>11</v>
      </c>
      <c r="N85">
        <f t="shared" si="6"/>
        <v>35.54</v>
      </c>
      <c r="O85" s="154">
        <f t="shared" si="7"/>
        <v>6.0000000000002274E-2</v>
      </c>
      <c r="P85">
        <v>14.534496342149691</v>
      </c>
      <c r="Q85">
        <v>7.9634214969048962</v>
      </c>
      <c r="R85">
        <v>0</v>
      </c>
      <c r="S85">
        <v>2.0835115362971304</v>
      </c>
      <c r="T85">
        <v>11.018570624648284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15.16</v>
      </c>
      <c r="J86">
        <f>BYPL_EOD!AC86+BYPL_EOD!AD86</f>
        <v>8.3000000000000007</v>
      </c>
      <c r="K86">
        <f>MES_EOD!AC86+MES_EOD!AD86</f>
        <v>0</v>
      </c>
      <c r="L86">
        <f>NDMC_EOD!AC86+NDMC_EOD!AD86</f>
        <v>2.08</v>
      </c>
      <c r="M86">
        <f>TPDDL_EOD!AC86+TPDDL_EOD!AD86</f>
        <v>11</v>
      </c>
      <c r="N86">
        <f t="shared" si="6"/>
        <v>36.54</v>
      </c>
      <c r="O86" s="154">
        <f t="shared" si="7"/>
        <v>6.0000000000002274E-2</v>
      </c>
      <c r="P86">
        <v>15.184893267651889</v>
      </c>
      <c r="Q86">
        <v>8.3136288998357983</v>
      </c>
      <c r="R86">
        <v>0</v>
      </c>
      <c r="S86">
        <v>2.0834154351395733</v>
      </c>
      <c r="T86">
        <v>11.018062397372743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15.16</v>
      </c>
      <c r="J87">
        <f>BYPL_EOD!AC87+BYPL_EOD!AD87</f>
        <v>8.3000000000000007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36.54</v>
      </c>
      <c r="O87" s="154">
        <f t="shared" si="7"/>
        <v>6.0000000000002274E-2</v>
      </c>
      <c r="P87">
        <v>15.184893267651889</v>
      </c>
      <c r="Q87">
        <v>8.3136288998357983</v>
      </c>
      <c r="R87">
        <v>0</v>
      </c>
      <c r="S87">
        <v>2.0834154351395733</v>
      </c>
      <c r="T87">
        <v>11.018062397372743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15.16</v>
      </c>
      <c r="J88">
        <f>BYPL_EOD!AC88+BYPL_EOD!AD88</f>
        <v>8.3000000000000007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36.54</v>
      </c>
      <c r="O88" s="154">
        <f t="shared" si="7"/>
        <v>6.0000000000002274E-2</v>
      </c>
      <c r="P88">
        <v>15.184893267651889</v>
      </c>
      <c r="Q88">
        <v>8.3136288998357983</v>
      </c>
      <c r="R88">
        <v>0</v>
      </c>
      <c r="S88">
        <v>2.0834154351395733</v>
      </c>
      <c r="T88">
        <v>11.018062397372743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15.16</v>
      </c>
      <c r="J89">
        <f>BYPL_EOD!AC89+BYPL_EOD!AD89</f>
        <v>8.3000000000000007</v>
      </c>
      <c r="K89">
        <f>MES_EOD!AC89+MES_EOD!AD89</f>
        <v>0</v>
      </c>
      <c r="L89">
        <f>NDMC_EOD!AC89+NDMC_EOD!AD89</f>
        <v>2.08</v>
      </c>
      <c r="M89">
        <f>TPDDL_EOD!AC89+TPDDL_EOD!AD89</f>
        <v>11</v>
      </c>
      <c r="N89">
        <f t="shared" si="6"/>
        <v>36.54</v>
      </c>
      <c r="O89" s="154">
        <f t="shared" si="7"/>
        <v>6.0000000000002274E-2</v>
      </c>
      <c r="P89">
        <v>15.184893267651889</v>
      </c>
      <c r="Q89">
        <v>8.3136288998357983</v>
      </c>
      <c r="R89">
        <v>0</v>
      </c>
      <c r="S89">
        <v>2.0834154351395733</v>
      </c>
      <c r="T89">
        <v>11.018062397372743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15.16</v>
      </c>
      <c r="J90">
        <f>BYPL_EOD!AC90+BYPL_EOD!AD90</f>
        <v>8.3000000000000007</v>
      </c>
      <c r="K90">
        <f>MES_EOD!AC90+MES_EOD!AD90</f>
        <v>0</v>
      </c>
      <c r="L90">
        <f>NDMC_EOD!AC90+NDMC_EOD!AD90</f>
        <v>2.08</v>
      </c>
      <c r="M90">
        <f>TPDDL_EOD!AC90+TPDDL_EOD!AD90</f>
        <v>11</v>
      </c>
      <c r="N90">
        <f t="shared" si="6"/>
        <v>36.54</v>
      </c>
      <c r="O90" s="154">
        <f t="shared" si="7"/>
        <v>6.0000000000002274E-2</v>
      </c>
      <c r="P90">
        <v>15.184893267651889</v>
      </c>
      <c r="Q90">
        <v>8.3136288998357983</v>
      </c>
      <c r="R90">
        <v>0</v>
      </c>
      <c r="S90">
        <v>2.0834154351395733</v>
      </c>
      <c r="T90">
        <v>11.018062397372743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15.16</v>
      </c>
      <c r="J91">
        <f>BYPL_EOD!AC91+BYPL_EOD!AD91</f>
        <v>8.3000000000000007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36.54</v>
      </c>
      <c r="O91" s="154">
        <f t="shared" si="7"/>
        <v>6.0000000000002274E-2</v>
      </c>
      <c r="P91">
        <v>15.184893267651889</v>
      </c>
      <c r="Q91">
        <v>8.3136288998357983</v>
      </c>
      <c r="R91">
        <v>0</v>
      </c>
      <c r="S91">
        <v>2.0834154351395733</v>
      </c>
      <c r="T91">
        <v>11.018062397372743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15.16</v>
      </c>
      <c r="J92">
        <f>BYPL_EOD!AC92+BYPL_EOD!AD92</f>
        <v>8.3000000000000007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36.54</v>
      </c>
      <c r="O92" s="154">
        <f t="shared" si="7"/>
        <v>6.0000000000002274E-2</v>
      </c>
      <c r="P92">
        <v>15.184893267651889</v>
      </c>
      <c r="Q92">
        <v>8.3136288998357983</v>
      </c>
      <c r="R92">
        <v>0</v>
      </c>
      <c r="S92">
        <v>2.0834154351395733</v>
      </c>
      <c r="T92">
        <v>11.018062397372743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15.16</v>
      </c>
      <c r="J93">
        <f>BYPL_EOD!AC93+BYPL_EOD!AD93</f>
        <v>8.3000000000000007</v>
      </c>
      <c r="K93">
        <f>MES_EOD!AC93+MES_EOD!AD93</f>
        <v>0</v>
      </c>
      <c r="L93">
        <f>NDMC_EOD!AC93+NDMC_EOD!AD93</f>
        <v>2.08</v>
      </c>
      <c r="M93">
        <f>TPDDL_EOD!AC93+TPDDL_EOD!AD93</f>
        <v>11</v>
      </c>
      <c r="N93">
        <f t="shared" si="6"/>
        <v>36.54</v>
      </c>
      <c r="O93" s="154">
        <f t="shared" si="7"/>
        <v>6.0000000000002274E-2</v>
      </c>
      <c r="P93">
        <v>15.184893267651889</v>
      </c>
      <c r="Q93">
        <v>8.3136288998357983</v>
      </c>
      <c r="R93">
        <v>0</v>
      </c>
      <c r="S93">
        <v>2.0834154351395733</v>
      </c>
      <c r="T93">
        <v>11.018062397372743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15.16</v>
      </c>
      <c r="J94">
        <f>BYPL_EOD!AC94+BYPL_EOD!AD94</f>
        <v>8.3000000000000007</v>
      </c>
      <c r="K94">
        <f>MES_EOD!AC94+MES_EOD!AD94</f>
        <v>0</v>
      </c>
      <c r="L94">
        <f>NDMC_EOD!AC94+NDMC_EOD!AD94</f>
        <v>2.08</v>
      </c>
      <c r="M94">
        <f>TPDDL_EOD!AC94+TPDDL_EOD!AD94</f>
        <v>11</v>
      </c>
      <c r="N94">
        <f t="shared" si="6"/>
        <v>36.54</v>
      </c>
      <c r="O94" s="154">
        <f t="shared" si="7"/>
        <v>6.0000000000002274E-2</v>
      </c>
      <c r="P94">
        <v>15.184893267651889</v>
      </c>
      <c r="Q94">
        <v>8.3136288998357983</v>
      </c>
      <c r="R94">
        <v>0</v>
      </c>
      <c r="S94">
        <v>2.0834154351395733</v>
      </c>
      <c r="T94">
        <v>11.018062397372743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15.16</v>
      </c>
      <c r="J95">
        <f>BYPL_EOD!AC95+BYPL_EOD!AD95</f>
        <v>8.3000000000000007</v>
      </c>
      <c r="K95">
        <f>MES_EOD!AC95+MES_EOD!AD95</f>
        <v>0</v>
      </c>
      <c r="L95">
        <f>NDMC_EOD!AC95+NDMC_EOD!AD95</f>
        <v>2.08</v>
      </c>
      <c r="M95">
        <f>TPDDL_EOD!AC95+TPDDL_EOD!AD95</f>
        <v>11</v>
      </c>
      <c r="N95">
        <f t="shared" si="6"/>
        <v>36.54</v>
      </c>
      <c r="O95" s="154">
        <f t="shared" si="7"/>
        <v>6.0000000000002274E-2</v>
      </c>
      <c r="P95">
        <v>15.184893267651889</v>
      </c>
      <c r="Q95">
        <v>8.3136288998357983</v>
      </c>
      <c r="R95">
        <v>0</v>
      </c>
      <c r="S95">
        <v>2.0834154351395733</v>
      </c>
      <c r="T95">
        <v>11.018062397372743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15.16</v>
      </c>
      <c r="J96">
        <f>BYPL_EOD!AC96+BYPL_EOD!AD96</f>
        <v>8.3000000000000007</v>
      </c>
      <c r="K96">
        <f>MES_EOD!AC96+MES_EOD!AD96</f>
        <v>0</v>
      </c>
      <c r="L96">
        <f>NDMC_EOD!AC96+NDMC_EOD!AD96</f>
        <v>2.08</v>
      </c>
      <c r="M96">
        <f>TPDDL_EOD!AC96+TPDDL_EOD!AD96</f>
        <v>11</v>
      </c>
      <c r="N96">
        <f t="shared" si="6"/>
        <v>36.54</v>
      </c>
      <c r="O96" s="154">
        <f t="shared" si="7"/>
        <v>6.0000000000002274E-2</v>
      </c>
      <c r="P96">
        <v>15.184893267651889</v>
      </c>
      <c r="Q96">
        <v>8.3136288998357983</v>
      </c>
      <c r="R96">
        <v>0</v>
      </c>
      <c r="S96">
        <v>2.0834154351395733</v>
      </c>
      <c r="T96">
        <v>11.018062397372743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15.16</v>
      </c>
      <c r="J97">
        <f>BYPL_EOD!AC97+BYPL_EOD!AD97</f>
        <v>8.3000000000000007</v>
      </c>
      <c r="K97">
        <f>MES_EOD!AC97+MES_EOD!AD97</f>
        <v>0</v>
      </c>
      <c r="L97">
        <f>NDMC_EOD!AC97+NDMC_EOD!AD97</f>
        <v>2.08</v>
      </c>
      <c r="M97">
        <f>TPDDL_EOD!AC97+TPDDL_EOD!AD97</f>
        <v>11</v>
      </c>
      <c r="N97">
        <f t="shared" si="6"/>
        <v>36.54</v>
      </c>
      <c r="O97" s="154">
        <f t="shared" si="7"/>
        <v>6.0000000000002274E-2</v>
      </c>
      <c r="P97">
        <v>15.184893267651889</v>
      </c>
      <c r="Q97">
        <v>8.3136288998357983</v>
      </c>
      <c r="R97">
        <v>0</v>
      </c>
      <c r="S97">
        <v>2.0834154351395733</v>
      </c>
      <c r="T97">
        <v>11.018062397372743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15.16</v>
      </c>
      <c r="J98">
        <f>BYPL_EOD!AC98+BYPL_EOD!AD98</f>
        <v>8.3000000000000007</v>
      </c>
      <c r="K98">
        <f>MES_EOD!AC98+MES_EOD!AD98</f>
        <v>0</v>
      </c>
      <c r="L98">
        <f>NDMC_EOD!AC98+NDMC_EOD!AD98</f>
        <v>2.08</v>
      </c>
      <c r="M98">
        <f>TPDDL_EOD!AC98+TPDDL_EOD!AD98</f>
        <v>11</v>
      </c>
      <c r="N98">
        <f t="shared" si="6"/>
        <v>36.54</v>
      </c>
      <c r="O98" s="154">
        <f t="shared" si="7"/>
        <v>-1.9399999999999977</v>
      </c>
      <c r="P98">
        <v>14.355117679255612</v>
      </c>
      <c r="Q98">
        <v>7.859332238642585</v>
      </c>
      <c r="R98">
        <v>0</v>
      </c>
      <c r="S98">
        <v>1.9695675971538043</v>
      </c>
      <c r="T98">
        <v>10.415982484948003</v>
      </c>
      <c r="U98" s="156">
        <f t="shared" si="8"/>
        <v>34.600000000000009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1.3545</v>
      </c>
      <c r="C99" s="156">
        <f t="shared" ref="C99:U99" si="12">SUM(C3:C98)/4000</f>
        <v>0.47249999999999998</v>
      </c>
      <c r="D99" s="156">
        <f t="shared" si="12"/>
        <v>0.79544999999999944</v>
      </c>
      <c r="E99" s="156">
        <f t="shared" si="12"/>
        <v>2.8000000000000001E-2</v>
      </c>
      <c r="F99" s="156">
        <f t="shared" si="12"/>
        <v>1.827</v>
      </c>
      <c r="G99" s="156">
        <f t="shared" si="12"/>
        <v>0.82344999999999957</v>
      </c>
      <c r="H99" s="156"/>
      <c r="I99" s="156">
        <f t="shared" si="12"/>
        <v>0.32690000000000025</v>
      </c>
      <c r="J99" s="156">
        <f t="shared" si="12"/>
        <v>0.19550999999999991</v>
      </c>
      <c r="K99" s="156">
        <f t="shared" si="12"/>
        <v>0</v>
      </c>
      <c r="L99" s="156">
        <f t="shared" si="12"/>
        <v>4.7332500000000048E-2</v>
      </c>
      <c r="M99" s="156">
        <f t="shared" si="12"/>
        <v>0.25395249999999991</v>
      </c>
      <c r="N99" s="156">
        <f t="shared" si="12"/>
        <v>0.82369499999999973</v>
      </c>
      <c r="O99" s="156">
        <f t="shared" si="12"/>
        <v>-2.449999999999879E-4</v>
      </c>
      <c r="P99" s="156">
        <f t="shared" si="12"/>
        <v>0.32684686030544613</v>
      </c>
      <c r="Q99" s="156">
        <f t="shared" si="12"/>
        <v>0.19539415387257833</v>
      </c>
      <c r="R99" s="156">
        <f t="shared" si="12"/>
        <v>0</v>
      </c>
      <c r="S99" s="156">
        <f t="shared" si="12"/>
        <v>4.7300060803119472E-2</v>
      </c>
      <c r="T99" s="156">
        <f t="shared" si="12"/>
        <v>0.25391086751885605</v>
      </c>
      <c r="U99" s="156">
        <f t="shared" si="12"/>
        <v>0.82345194249999965</v>
      </c>
      <c r="V99" s="156">
        <f t="shared" si="9"/>
        <v>-1.942500000073899E-6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topLeftCell="A77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44742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255.95999999999998</v>
      </c>
      <c r="E54">
        <f>BAWANA!AM54</f>
        <v>0</v>
      </c>
      <c r="F54">
        <f t="shared" si="4"/>
        <v>256</v>
      </c>
      <c r="G54">
        <f t="shared" si="5"/>
        <v>255.95999999999998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69.599999999999994</v>
      </c>
      <c r="N54">
        <f t="shared" si="0"/>
        <v>255.96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30.999999999999996</v>
      </c>
      <c r="T54">
        <v>69.59999999999998</v>
      </c>
      <c r="U54" s="156">
        <f t="shared" si="2"/>
        <v>255.95999999999998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213.95</v>
      </c>
      <c r="E55">
        <f>BAWANA!AM55</f>
        <v>0</v>
      </c>
      <c r="F55">
        <f t="shared" si="4"/>
        <v>256</v>
      </c>
      <c r="G55">
        <f t="shared" si="5"/>
        <v>213.95</v>
      </c>
      <c r="H55" s="154"/>
      <c r="I55">
        <f>BRPL_EOD!AK55+BRPL_EOD!AL55</f>
        <v>74.88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52.32</v>
      </c>
      <c r="N55">
        <f t="shared" si="0"/>
        <v>213.94</v>
      </c>
      <c r="O55" s="154">
        <f t="shared" si="1"/>
        <v>9.9999999999909051E-3</v>
      </c>
      <c r="P55">
        <v>74.884872800734271</v>
      </c>
      <c r="Q55">
        <v>49.92</v>
      </c>
      <c r="R55">
        <v>5.8202722458063603</v>
      </c>
      <c r="S55">
        <v>31.001450433678386</v>
      </c>
      <c r="T55">
        <v>52.323404519780965</v>
      </c>
      <c r="U55" s="156">
        <f t="shared" si="2"/>
        <v>213.95</v>
      </c>
      <c r="V55" s="154">
        <f t="shared" si="3"/>
        <v>0</v>
      </c>
      <c r="Y55">
        <f>BAWANA!AW55+BAWANA!AX55</f>
        <v>32</v>
      </c>
      <c r="Z55">
        <f>BAWANA!BD55+BAWANA!BE55</f>
        <v>24.05</v>
      </c>
      <c r="AA55">
        <f>BAWANA!X55+BAWANA!Y55</f>
        <v>32</v>
      </c>
      <c r="AB55">
        <f>BAWANA!AE55+BAWANA!AF55</f>
        <v>24.05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213.95</v>
      </c>
      <c r="E56">
        <f>BAWANA!AM56</f>
        <v>0</v>
      </c>
      <c r="F56">
        <f t="shared" si="4"/>
        <v>256</v>
      </c>
      <c r="G56">
        <f t="shared" si="5"/>
        <v>213.95</v>
      </c>
      <c r="H56" s="154"/>
      <c r="I56">
        <f>BRPL_EOD!AK56+BRPL_EOD!AL56</f>
        <v>74.88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52.32</v>
      </c>
      <c r="N56">
        <f t="shared" si="0"/>
        <v>213.94</v>
      </c>
      <c r="O56" s="154">
        <f t="shared" si="1"/>
        <v>9.9999999999909051E-3</v>
      </c>
      <c r="P56">
        <v>74.884872800734271</v>
      </c>
      <c r="Q56">
        <v>49.92</v>
      </c>
      <c r="R56">
        <v>5.8202722458063603</v>
      </c>
      <c r="S56">
        <v>31.001450433678386</v>
      </c>
      <c r="T56">
        <v>52.323404519780965</v>
      </c>
      <c r="U56" s="156">
        <f t="shared" si="2"/>
        <v>213.95</v>
      </c>
      <c r="V56" s="154">
        <f t="shared" si="3"/>
        <v>0</v>
      </c>
      <c r="Y56">
        <f>BAWANA!AW56+BAWANA!AX56</f>
        <v>32</v>
      </c>
      <c r="Z56">
        <f>BAWANA!BD56+BAWANA!BE56</f>
        <v>24.05</v>
      </c>
      <c r="AA56">
        <f>BAWANA!X56+BAWANA!Y56</f>
        <v>32</v>
      </c>
      <c r="AB56">
        <f>BAWANA!AE56+BAWANA!AF56</f>
        <v>24.05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213.95</v>
      </c>
      <c r="E57">
        <f>BAWANA!AM57</f>
        <v>0</v>
      </c>
      <c r="F57">
        <f t="shared" si="4"/>
        <v>256</v>
      </c>
      <c r="G57">
        <f t="shared" si="5"/>
        <v>213.95</v>
      </c>
      <c r="H57" s="154"/>
      <c r="I57">
        <f>BRPL_EOD!AK57+BRPL_EOD!AL57</f>
        <v>74.88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52.32</v>
      </c>
      <c r="N57">
        <f t="shared" si="0"/>
        <v>213.94</v>
      </c>
      <c r="O57" s="154">
        <f t="shared" si="1"/>
        <v>9.9999999999909051E-3</v>
      </c>
      <c r="P57">
        <v>74.884872800734271</v>
      </c>
      <c r="Q57">
        <v>49.92</v>
      </c>
      <c r="R57">
        <v>5.8202722458063603</v>
      </c>
      <c r="S57">
        <v>31.001450433678386</v>
      </c>
      <c r="T57">
        <v>52.323404519780965</v>
      </c>
      <c r="U57" s="156">
        <f t="shared" si="2"/>
        <v>213.95</v>
      </c>
      <c r="V57" s="154">
        <f t="shared" si="3"/>
        <v>0</v>
      </c>
      <c r="Y57">
        <f>BAWANA!AW57+BAWANA!AX57</f>
        <v>32</v>
      </c>
      <c r="Z57">
        <f>BAWANA!BD57+BAWANA!BE57</f>
        <v>24.05</v>
      </c>
      <c r="AA57">
        <f>BAWANA!X57+BAWANA!Y57</f>
        <v>32</v>
      </c>
      <c r="AB57">
        <f>BAWANA!AE57+BAWANA!AF57</f>
        <v>24.05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213.95</v>
      </c>
      <c r="E58">
        <f>BAWANA!AM58</f>
        <v>0</v>
      </c>
      <c r="F58">
        <f t="shared" si="4"/>
        <v>256</v>
      </c>
      <c r="G58">
        <f t="shared" si="5"/>
        <v>213.95</v>
      </c>
      <c r="H58" s="154"/>
      <c r="I58">
        <f>BRPL_EOD!AK58+BRPL_EOD!AL58</f>
        <v>74.88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52.32</v>
      </c>
      <c r="N58">
        <f t="shared" si="0"/>
        <v>213.94</v>
      </c>
      <c r="O58" s="154">
        <f t="shared" si="1"/>
        <v>9.9999999999909051E-3</v>
      </c>
      <c r="P58">
        <v>74.884872800734271</v>
      </c>
      <c r="Q58">
        <v>49.92</v>
      </c>
      <c r="R58">
        <v>5.8202722458063603</v>
      </c>
      <c r="S58">
        <v>31.001450433678386</v>
      </c>
      <c r="T58">
        <v>52.323404519780965</v>
      </c>
      <c r="U58" s="156">
        <f t="shared" si="2"/>
        <v>213.95</v>
      </c>
      <c r="V58" s="154">
        <f t="shared" si="3"/>
        <v>0</v>
      </c>
      <c r="Y58">
        <f>BAWANA!AW58+BAWANA!AX58</f>
        <v>32</v>
      </c>
      <c r="Z58">
        <f>BAWANA!BD58+BAWANA!BE58</f>
        <v>24.05</v>
      </c>
      <c r="AA58">
        <f>BAWANA!X58+BAWANA!Y58</f>
        <v>32</v>
      </c>
      <c r="AB58">
        <f>BAWANA!AE58+BAWANA!AF58</f>
        <v>24.05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213.95</v>
      </c>
      <c r="E59">
        <f>BAWANA!AM59</f>
        <v>0</v>
      </c>
      <c r="F59">
        <f t="shared" si="4"/>
        <v>256</v>
      </c>
      <c r="G59">
        <f t="shared" si="5"/>
        <v>213.95</v>
      </c>
      <c r="H59" s="154"/>
      <c r="I59">
        <f>BRPL_EOD!AK59+BRPL_EOD!AL59</f>
        <v>74.88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52.32</v>
      </c>
      <c r="N59">
        <f t="shared" si="0"/>
        <v>213.94</v>
      </c>
      <c r="O59" s="154">
        <f t="shared" si="1"/>
        <v>9.9999999999909051E-3</v>
      </c>
      <c r="P59">
        <v>74.884872800734271</v>
      </c>
      <c r="Q59">
        <v>49.92</v>
      </c>
      <c r="R59">
        <v>5.8202722458063603</v>
      </c>
      <c r="S59">
        <v>31.001450433678386</v>
      </c>
      <c r="T59">
        <v>52.323404519780965</v>
      </c>
      <c r="U59" s="156">
        <f t="shared" si="2"/>
        <v>213.95</v>
      </c>
      <c r="V59" s="154">
        <f t="shared" si="3"/>
        <v>0</v>
      </c>
      <c r="Y59">
        <f>BAWANA!AW59+BAWANA!AX59</f>
        <v>32</v>
      </c>
      <c r="Z59">
        <f>BAWANA!BD59+BAWANA!BE59</f>
        <v>24.05</v>
      </c>
      <c r="AA59">
        <f>BAWANA!X59+BAWANA!Y59</f>
        <v>32</v>
      </c>
      <c r="AB59">
        <f>BAWANA!AE59+BAWANA!AF59</f>
        <v>24.05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213.95</v>
      </c>
      <c r="E60">
        <f>BAWANA!AM60</f>
        <v>0</v>
      </c>
      <c r="F60">
        <f t="shared" si="4"/>
        <v>256</v>
      </c>
      <c r="G60">
        <f t="shared" si="5"/>
        <v>213.95</v>
      </c>
      <c r="H60" s="154"/>
      <c r="I60">
        <f>BRPL_EOD!AK60+BRPL_EOD!AL60</f>
        <v>74.88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52.32</v>
      </c>
      <c r="N60">
        <f t="shared" si="0"/>
        <v>213.94</v>
      </c>
      <c r="O60" s="154">
        <f t="shared" si="1"/>
        <v>9.9999999999909051E-3</v>
      </c>
      <c r="P60">
        <v>74.884872800734271</v>
      </c>
      <c r="Q60">
        <v>49.92</v>
      </c>
      <c r="R60">
        <v>5.8202722458063603</v>
      </c>
      <c r="S60">
        <v>31.001450433678386</v>
      </c>
      <c r="T60">
        <v>52.323404519780965</v>
      </c>
      <c r="U60" s="156">
        <f t="shared" si="2"/>
        <v>213.95</v>
      </c>
      <c r="V60" s="154">
        <f t="shared" si="3"/>
        <v>0</v>
      </c>
      <c r="Y60">
        <f>BAWANA!AW60+BAWANA!AX60</f>
        <v>32</v>
      </c>
      <c r="Z60">
        <f>BAWANA!BD60+BAWANA!BE60</f>
        <v>24.05</v>
      </c>
      <c r="AA60">
        <f>BAWANA!X60+BAWANA!Y60</f>
        <v>32</v>
      </c>
      <c r="AB60">
        <f>BAWANA!AE60+BAWANA!AF60</f>
        <v>24.05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212.37</v>
      </c>
      <c r="E61">
        <f>BAWANA!AM61</f>
        <v>0</v>
      </c>
      <c r="F61">
        <f t="shared" si="4"/>
        <v>256</v>
      </c>
      <c r="G61">
        <f t="shared" si="5"/>
        <v>212.37</v>
      </c>
      <c r="H61" s="154"/>
      <c r="I61">
        <f>BRPL_EOD!AK61+BRPL_EOD!AL61</f>
        <v>79.790000000000006</v>
      </c>
      <c r="J61">
        <f>BYPL_EOD!AK61+BYPL_EOD!AL61</f>
        <v>40</v>
      </c>
      <c r="K61">
        <f>MES_EOD!AK61+MES_EOD!AL61</f>
        <v>5.82</v>
      </c>
      <c r="L61">
        <f>NDMC_EOD!AK61+NDMC_EOD!AL61</f>
        <v>31</v>
      </c>
      <c r="M61">
        <f>TPDDL_EOD!AK61+TPDDL_EOD!AL61</f>
        <v>55.75</v>
      </c>
      <c r="N61">
        <f t="shared" si="0"/>
        <v>212.36</v>
      </c>
      <c r="O61" s="154">
        <f t="shared" si="1"/>
        <v>9.9999999999909051E-3</v>
      </c>
      <c r="P61">
        <v>79.793757298926351</v>
      </c>
      <c r="Q61">
        <v>40.001883593897155</v>
      </c>
      <c r="R61">
        <v>5.820274062912036</v>
      </c>
      <c r="S61">
        <v>31.001459785270296</v>
      </c>
      <c r="T61">
        <v>55.752625258994158</v>
      </c>
      <c r="U61" s="156">
        <f t="shared" si="2"/>
        <v>212.37</v>
      </c>
      <c r="V61" s="154">
        <f t="shared" si="3"/>
        <v>0</v>
      </c>
      <c r="Y61">
        <f>BAWANA!AW61+BAWANA!AX61</f>
        <v>32</v>
      </c>
      <c r="Z61">
        <f>BAWANA!BD61+BAWANA!BE61</f>
        <v>25.63</v>
      </c>
      <c r="AA61">
        <f>BAWANA!X61+BAWANA!Y61</f>
        <v>32</v>
      </c>
      <c r="AB61">
        <f>BAWANA!AE61+BAWANA!AF61</f>
        <v>25.63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212.37</v>
      </c>
      <c r="E62">
        <f>BAWANA!AM62</f>
        <v>0</v>
      </c>
      <c r="F62">
        <f t="shared" si="4"/>
        <v>256</v>
      </c>
      <c r="G62">
        <f t="shared" si="5"/>
        <v>212.37</v>
      </c>
      <c r="H62" s="154"/>
      <c r="I62">
        <f>BRPL_EOD!AK62+BRPL_EOD!AL62</f>
        <v>79.790000000000006</v>
      </c>
      <c r="J62">
        <f>BYPL_EOD!AK62+BYPL_EOD!AL62</f>
        <v>40</v>
      </c>
      <c r="K62">
        <f>MES_EOD!AK62+MES_EOD!AL62</f>
        <v>5.82</v>
      </c>
      <c r="L62">
        <f>NDMC_EOD!AK62+NDMC_EOD!AL62</f>
        <v>31</v>
      </c>
      <c r="M62">
        <f>TPDDL_EOD!AK62+TPDDL_EOD!AL62</f>
        <v>55.75</v>
      </c>
      <c r="N62">
        <f t="shared" si="0"/>
        <v>212.36</v>
      </c>
      <c r="O62" s="154">
        <f t="shared" si="1"/>
        <v>9.9999999999909051E-3</v>
      </c>
      <c r="P62">
        <v>79.793757298926351</v>
      </c>
      <c r="Q62">
        <v>40.001883593897155</v>
      </c>
      <c r="R62">
        <v>5.820274062912036</v>
      </c>
      <c r="S62">
        <v>31.001459785270296</v>
      </c>
      <c r="T62">
        <v>55.752625258994158</v>
      </c>
      <c r="U62" s="156">
        <f t="shared" si="2"/>
        <v>212.37</v>
      </c>
      <c r="V62" s="154">
        <f t="shared" si="3"/>
        <v>0</v>
      </c>
      <c r="Y62">
        <f>BAWANA!AW62+BAWANA!AX62</f>
        <v>32</v>
      </c>
      <c r="Z62">
        <f>BAWANA!BD62+BAWANA!BE62</f>
        <v>25.63</v>
      </c>
      <c r="AA62">
        <f>BAWANA!X62+BAWANA!Y62</f>
        <v>32</v>
      </c>
      <c r="AB62">
        <f>BAWANA!AE62+BAWANA!AF62</f>
        <v>25.63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212.37</v>
      </c>
      <c r="E63">
        <f>BAWANA!AM63</f>
        <v>0</v>
      </c>
      <c r="F63">
        <f t="shared" si="4"/>
        <v>256</v>
      </c>
      <c r="G63">
        <f t="shared" si="5"/>
        <v>212.37</v>
      </c>
      <c r="H63" s="154"/>
      <c r="I63">
        <f>BRPL_EOD!AK63+BRPL_EOD!AL63</f>
        <v>79.790000000000006</v>
      </c>
      <c r="J63">
        <f>BYPL_EOD!AK63+BYPL_EOD!AL63</f>
        <v>40</v>
      </c>
      <c r="K63">
        <f>MES_EOD!AK63+MES_EOD!AL63</f>
        <v>5.82</v>
      </c>
      <c r="L63">
        <f>NDMC_EOD!AK63+NDMC_EOD!AL63</f>
        <v>31</v>
      </c>
      <c r="M63">
        <f>TPDDL_EOD!AK63+TPDDL_EOD!AL63</f>
        <v>55.75</v>
      </c>
      <c r="N63">
        <f t="shared" si="0"/>
        <v>212.36</v>
      </c>
      <c r="O63" s="154">
        <f t="shared" si="1"/>
        <v>9.9999999999909051E-3</v>
      </c>
      <c r="P63">
        <v>79.793757298926351</v>
      </c>
      <c r="Q63">
        <v>40.001883593897155</v>
      </c>
      <c r="R63">
        <v>5.820274062912036</v>
      </c>
      <c r="S63">
        <v>31.001459785270296</v>
      </c>
      <c r="T63">
        <v>55.752625258994158</v>
      </c>
      <c r="U63" s="156">
        <f t="shared" si="2"/>
        <v>212.37</v>
      </c>
      <c r="V63" s="154">
        <f t="shared" si="3"/>
        <v>0</v>
      </c>
      <c r="Y63">
        <f>BAWANA!AW63+BAWANA!AX63</f>
        <v>32</v>
      </c>
      <c r="Z63">
        <f>BAWANA!BD63+BAWANA!BE63</f>
        <v>25.63</v>
      </c>
      <c r="AA63">
        <f>BAWANA!X63+BAWANA!Y63</f>
        <v>32</v>
      </c>
      <c r="AB63">
        <f>BAWANA!AE63+BAWANA!AF63</f>
        <v>25.63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212.37</v>
      </c>
      <c r="E64">
        <f>BAWANA!AM64</f>
        <v>0</v>
      </c>
      <c r="F64">
        <f t="shared" si="4"/>
        <v>256</v>
      </c>
      <c r="G64">
        <f t="shared" si="5"/>
        <v>212.37</v>
      </c>
      <c r="H64" s="154"/>
      <c r="I64">
        <f>BRPL_EOD!AK64+BRPL_EOD!AL64</f>
        <v>79.790000000000006</v>
      </c>
      <c r="J64">
        <f>BYPL_EOD!AK64+BYPL_EOD!AL64</f>
        <v>40</v>
      </c>
      <c r="K64">
        <f>MES_EOD!AK64+MES_EOD!AL64</f>
        <v>5.82</v>
      </c>
      <c r="L64">
        <f>NDMC_EOD!AK64+NDMC_EOD!AL64</f>
        <v>31</v>
      </c>
      <c r="M64">
        <f>TPDDL_EOD!AK64+TPDDL_EOD!AL64</f>
        <v>55.75</v>
      </c>
      <c r="N64">
        <f t="shared" si="0"/>
        <v>212.36</v>
      </c>
      <c r="O64" s="154">
        <f t="shared" si="1"/>
        <v>9.9999999999909051E-3</v>
      </c>
      <c r="P64">
        <v>79.793757298926351</v>
      </c>
      <c r="Q64">
        <v>40.001883593897155</v>
      </c>
      <c r="R64">
        <v>5.820274062912036</v>
      </c>
      <c r="S64">
        <v>31.001459785270296</v>
      </c>
      <c r="T64">
        <v>55.752625258994158</v>
      </c>
      <c r="U64" s="156">
        <f t="shared" si="2"/>
        <v>212.37</v>
      </c>
      <c r="V64" s="154">
        <f t="shared" si="3"/>
        <v>0</v>
      </c>
      <c r="Y64">
        <f>BAWANA!AW64+BAWANA!AX64</f>
        <v>32</v>
      </c>
      <c r="Z64">
        <f>BAWANA!BD64+BAWANA!BE64</f>
        <v>25.63</v>
      </c>
      <c r="AA64">
        <f>BAWANA!X64+BAWANA!Y64</f>
        <v>32</v>
      </c>
      <c r="AB64">
        <f>BAWANA!AE64+BAWANA!AF64</f>
        <v>25.63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212.37</v>
      </c>
      <c r="E65">
        <f>BAWANA!AM65</f>
        <v>0</v>
      </c>
      <c r="F65">
        <f t="shared" si="4"/>
        <v>256</v>
      </c>
      <c r="G65">
        <f t="shared" si="5"/>
        <v>212.37</v>
      </c>
      <c r="H65" s="154"/>
      <c r="I65">
        <f>BRPL_EOD!AK65+BRPL_EOD!AL65</f>
        <v>79.790000000000006</v>
      </c>
      <c r="J65">
        <f>BYPL_EOD!AK65+BYPL_EOD!AL65</f>
        <v>40</v>
      </c>
      <c r="K65">
        <f>MES_EOD!AK65+MES_EOD!AL65</f>
        <v>5.82</v>
      </c>
      <c r="L65">
        <f>NDMC_EOD!AK65+NDMC_EOD!AL65</f>
        <v>31</v>
      </c>
      <c r="M65">
        <f>TPDDL_EOD!AK65+TPDDL_EOD!AL65</f>
        <v>55.75</v>
      </c>
      <c r="N65">
        <f t="shared" si="0"/>
        <v>212.36</v>
      </c>
      <c r="O65" s="154">
        <f t="shared" si="1"/>
        <v>9.9999999999909051E-3</v>
      </c>
      <c r="P65">
        <v>79.793757298926351</v>
      </c>
      <c r="Q65">
        <v>40.001883593897155</v>
      </c>
      <c r="R65">
        <v>5.820274062912036</v>
      </c>
      <c r="S65">
        <v>31.001459785270296</v>
      </c>
      <c r="T65">
        <v>55.752625258994158</v>
      </c>
      <c r="U65" s="156">
        <f t="shared" si="2"/>
        <v>212.37</v>
      </c>
      <c r="V65" s="154">
        <f t="shared" si="3"/>
        <v>0</v>
      </c>
      <c r="Y65">
        <f>BAWANA!AW65+BAWANA!AX65</f>
        <v>32</v>
      </c>
      <c r="Z65">
        <f>BAWANA!BD65+BAWANA!BE65</f>
        <v>25.63</v>
      </c>
      <c r="AA65">
        <f>BAWANA!X65+BAWANA!Y65</f>
        <v>32</v>
      </c>
      <c r="AB65">
        <f>BAWANA!AE65+BAWANA!AF65</f>
        <v>25.63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212.37</v>
      </c>
      <c r="E66">
        <f>BAWANA!AM66</f>
        <v>0</v>
      </c>
      <c r="F66">
        <f t="shared" si="4"/>
        <v>256</v>
      </c>
      <c r="G66">
        <f t="shared" si="5"/>
        <v>212.37</v>
      </c>
      <c r="H66" s="154"/>
      <c r="I66">
        <f>BRPL_EOD!AK66+BRPL_EOD!AL66</f>
        <v>79.790000000000006</v>
      </c>
      <c r="J66">
        <f>BYPL_EOD!AK66+BYPL_EOD!AL66</f>
        <v>40</v>
      </c>
      <c r="K66">
        <f>MES_EOD!AK66+MES_EOD!AL66</f>
        <v>5.82</v>
      </c>
      <c r="L66">
        <f>NDMC_EOD!AK66+NDMC_EOD!AL66</f>
        <v>31</v>
      </c>
      <c r="M66">
        <f>TPDDL_EOD!AK66+TPDDL_EOD!AL66</f>
        <v>55.75</v>
      </c>
      <c r="N66">
        <f t="shared" si="0"/>
        <v>212.36</v>
      </c>
      <c r="O66" s="154">
        <f t="shared" si="1"/>
        <v>9.9999999999909051E-3</v>
      </c>
      <c r="P66">
        <v>79.793757298926351</v>
      </c>
      <c r="Q66">
        <v>40.001883593897155</v>
      </c>
      <c r="R66">
        <v>5.820274062912036</v>
      </c>
      <c r="S66">
        <v>31.001459785270296</v>
      </c>
      <c r="T66">
        <v>55.752625258994158</v>
      </c>
      <c r="U66" s="156">
        <f t="shared" si="2"/>
        <v>212.37</v>
      </c>
      <c r="V66" s="154">
        <f t="shared" si="3"/>
        <v>0</v>
      </c>
      <c r="Y66">
        <f>BAWANA!AW66+BAWANA!AX66</f>
        <v>32</v>
      </c>
      <c r="Z66">
        <f>BAWANA!BD66+BAWANA!BE66</f>
        <v>25.63</v>
      </c>
      <c r="AA66">
        <f>BAWANA!X66+BAWANA!Y66</f>
        <v>32</v>
      </c>
      <c r="AB66">
        <f>BAWANA!AE66+BAWANA!AF66</f>
        <v>25.63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212.37</v>
      </c>
      <c r="E67">
        <f>BAWANA!AM67</f>
        <v>0</v>
      </c>
      <c r="F67">
        <f t="shared" si="4"/>
        <v>256</v>
      </c>
      <c r="G67">
        <f t="shared" si="5"/>
        <v>212.37</v>
      </c>
      <c r="H67" s="154"/>
      <c r="I67">
        <f>BRPL_EOD!AK67+BRPL_EOD!AL67</f>
        <v>79.790000000000006</v>
      </c>
      <c r="J67">
        <f>BYPL_EOD!AK67+BYPL_EOD!AL67</f>
        <v>40</v>
      </c>
      <c r="K67">
        <f>MES_EOD!AK67+MES_EOD!AL67</f>
        <v>5.82</v>
      </c>
      <c r="L67">
        <f>NDMC_EOD!AK67+NDMC_EOD!AL67</f>
        <v>31</v>
      </c>
      <c r="M67">
        <f>TPDDL_EOD!AK67+TPDDL_EOD!AL67</f>
        <v>55.75</v>
      </c>
      <c r="N67">
        <f t="shared" ref="N67:N98" si="7">SUM(I67:M67)</f>
        <v>212.36</v>
      </c>
      <c r="O67" s="154">
        <f t="shared" ref="O67:O98" si="8">G67-N67</f>
        <v>9.9999999999909051E-3</v>
      </c>
      <c r="P67">
        <v>79.793757298926351</v>
      </c>
      <c r="Q67">
        <v>40.001883593897155</v>
      </c>
      <c r="R67">
        <v>5.820274062912036</v>
      </c>
      <c r="S67">
        <v>31.001459785270296</v>
      </c>
      <c r="T67">
        <v>55.752625258994158</v>
      </c>
      <c r="U67" s="156">
        <f t="shared" ref="U67:U98" si="9">SUM(P67:T67)</f>
        <v>212.37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25.63</v>
      </c>
      <c r="AA67">
        <f>BAWANA!X67+BAWANA!Y67</f>
        <v>32</v>
      </c>
      <c r="AB67">
        <f>BAWANA!AE67+BAWANA!AF67</f>
        <v>25.63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212.37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212.37</v>
      </c>
      <c r="H68" s="154"/>
      <c r="I68">
        <f>BRPL_EOD!AK68+BRPL_EOD!AL68</f>
        <v>79.790000000000006</v>
      </c>
      <c r="J68">
        <f>BYPL_EOD!AK68+BYPL_EOD!AL68</f>
        <v>40</v>
      </c>
      <c r="K68">
        <f>MES_EOD!AK68+MES_EOD!AL68</f>
        <v>5.82</v>
      </c>
      <c r="L68">
        <f>NDMC_EOD!AK68+NDMC_EOD!AL68</f>
        <v>31</v>
      </c>
      <c r="M68">
        <f>TPDDL_EOD!AK68+TPDDL_EOD!AL68</f>
        <v>55.75</v>
      </c>
      <c r="N68">
        <f t="shared" si="7"/>
        <v>212.36</v>
      </c>
      <c r="O68" s="154">
        <f t="shared" si="8"/>
        <v>9.9999999999909051E-3</v>
      </c>
      <c r="P68">
        <v>79.793757298926351</v>
      </c>
      <c r="Q68">
        <v>40.001883593897155</v>
      </c>
      <c r="R68">
        <v>5.820274062912036</v>
      </c>
      <c r="S68">
        <v>31.001459785270296</v>
      </c>
      <c r="T68">
        <v>55.752625258994158</v>
      </c>
      <c r="U68" s="156">
        <f t="shared" si="9"/>
        <v>212.37</v>
      </c>
      <c r="V68" s="154">
        <f t="shared" si="10"/>
        <v>0</v>
      </c>
      <c r="Y68">
        <f>BAWANA!AW68+BAWANA!AX68</f>
        <v>32</v>
      </c>
      <c r="Z68">
        <f>BAWANA!BD68+BAWANA!BE68</f>
        <v>25.63</v>
      </c>
      <c r="AA68">
        <f>BAWANA!X68+BAWANA!Y68</f>
        <v>32</v>
      </c>
      <c r="AB68">
        <f>BAWANA!AE68+BAWANA!AF68</f>
        <v>25.63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212.37</v>
      </c>
      <c r="E69">
        <f>BAWANA!AM69</f>
        <v>0</v>
      </c>
      <c r="F69">
        <f t="shared" si="11"/>
        <v>256</v>
      </c>
      <c r="G69">
        <f t="shared" si="12"/>
        <v>212.37</v>
      </c>
      <c r="H69" s="154"/>
      <c r="I69">
        <f>BRPL_EOD!AK69+BRPL_EOD!AL69</f>
        <v>79.790000000000006</v>
      </c>
      <c r="J69">
        <f>BYPL_EOD!AK69+BYPL_EOD!AL69</f>
        <v>40</v>
      </c>
      <c r="K69">
        <f>MES_EOD!AK69+MES_EOD!AL69</f>
        <v>5.82</v>
      </c>
      <c r="L69">
        <f>NDMC_EOD!AK69+NDMC_EOD!AL69</f>
        <v>31</v>
      </c>
      <c r="M69">
        <f>TPDDL_EOD!AK69+TPDDL_EOD!AL69</f>
        <v>55.75</v>
      </c>
      <c r="N69">
        <f t="shared" si="7"/>
        <v>212.36</v>
      </c>
      <c r="O69" s="154">
        <f t="shared" si="8"/>
        <v>9.9999999999909051E-3</v>
      </c>
      <c r="P69">
        <v>79.793757298926351</v>
      </c>
      <c r="Q69">
        <v>40.001883593897155</v>
      </c>
      <c r="R69">
        <v>5.820274062912036</v>
      </c>
      <c r="S69">
        <v>31.001459785270296</v>
      </c>
      <c r="T69">
        <v>55.752625258994158</v>
      </c>
      <c r="U69" s="156">
        <f t="shared" si="9"/>
        <v>212.37</v>
      </c>
      <c r="V69" s="154">
        <f t="shared" si="10"/>
        <v>0</v>
      </c>
      <c r="Y69">
        <f>BAWANA!AW69+BAWANA!AX69</f>
        <v>32</v>
      </c>
      <c r="Z69">
        <f>BAWANA!BD69+BAWANA!BE69</f>
        <v>25.63</v>
      </c>
      <c r="AA69">
        <f>BAWANA!X69+BAWANA!Y69</f>
        <v>32</v>
      </c>
      <c r="AB69">
        <f>BAWANA!AE69+BAWANA!AF69</f>
        <v>25.63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212.37</v>
      </c>
      <c r="E70">
        <f>BAWANA!AM70</f>
        <v>0</v>
      </c>
      <c r="F70">
        <f t="shared" si="11"/>
        <v>256</v>
      </c>
      <c r="G70">
        <f t="shared" si="12"/>
        <v>212.37</v>
      </c>
      <c r="H70" s="154"/>
      <c r="I70">
        <f>BRPL_EOD!AK70+BRPL_EOD!AL70</f>
        <v>79.790000000000006</v>
      </c>
      <c r="J70">
        <f>BYPL_EOD!AK70+BYPL_EOD!AL70</f>
        <v>40</v>
      </c>
      <c r="K70">
        <f>MES_EOD!AK70+MES_EOD!AL70</f>
        <v>5.82</v>
      </c>
      <c r="L70">
        <f>NDMC_EOD!AK70+NDMC_EOD!AL70</f>
        <v>31</v>
      </c>
      <c r="M70">
        <f>TPDDL_EOD!AK70+TPDDL_EOD!AL70</f>
        <v>55.75</v>
      </c>
      <c r="N70">
        <f t="shared" si="7"/>
        <v>212.36</v>
      </c>
      <c r="O70" s="154">
        <f t="shared" si="8"/>
        <v>9.9999999999909051E-3</v>
      </c>
      <c r="P70">
        <v>79.793757298926351</v>
      </c>
      <c r="Q70">
        <v>40.001883593897155</v>
      </c>
      <c r="R70">
        <v>5.820274062912036</v>
      </c>
      <c r="S70">
        <v>31.001459785270296</v>
      </c>
      <c r="T70">
        <v>55.752625258994158</v>
      </c>
      <c r="U70" s="156">
        <f t="shared" si="9"/>
        <v>212.37</v>
      </c>
      <c r="V70" s="154">
        <f t="shared" si="10"/>
        <v>0</v>
      </c>
      <c r="Y70">
        <f>BAWANA!AW70+BAWANA!AX70</f>
        <v>32</v>
      </c>
      <c r="Z70">
        <f>BAWANA!BD70+BAWANA!BE70</f>
        <v>25.63</v>
      </c>
      <c r="AA70">
        <f>BAWANA!X70+BAWANA!Y70</f>
        <v>32</v>
      </c>
      <c r="AB70">
        <f>BAWANA!AE70+BAWANA!AF70</f>
        <v>25.63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212.37</v>
      </c>
      <c r="E71">
        <f>BAWANA!AM71</f>
        <v>0</v>
      </c>
      <c r="F71">
        <f t="shared" si="11"/>
        <v>256</v>
      </c>
      <c r="G71">
        <f t="shared" si="12"/>
        <v>212.37</v>
      </c>
      <c r="H71" s="154"/>
      <c r="I71">
        <f>BRPL_EOD!AK71+BRPL_EOD!AL71</f>
        <v>79.790000000000006</v>
      </c>
      <c r="J71">
        <f>BYPL_EOD!AK71+BYPL_EOD!AL71</f>
        <v>40</v>
      </c>
      <c r="K71">
        <f>MES_EOD!AK71+MES_EOD!AL71</f>
        <v>5.82</v>
      </c>
      <c r="L71">
        <f>NDMC_EOD!AK71+NDMC_EOD!AL71</f>
        <v>31</v>
      </c>
      <c r="M71">
        <f>TPDDL_EOD!AK71+TPDDL_EOD!AL71</f>
        <v>55.75</v>
      </c>
      <c r="N71">
        <f t="shared" si="7"/>
        <v>212.36</v>
      </c>
      <c r="O71" s="154">
        <f t="shared" si="8"/>
        <v>9.9999999999909051E-3</v>
      </c>
      <c r="P71">
        <v>79.793757298926351</v>
      </c>
      <c r="Q71">
        <v>40.001883593897155</v>
      </c>
      <c r="R71">
        <v>5.820274062912036</v>
      </c>
      <c r="S71">
        <v>31.001459785270296</v>
      </c>
      <c r="T71">
        <v>55.752625258994158</v>
      </c>
      <c r="U71" s="156">
        <f t="shared" si="9"/>
        <v>212.37</v>
      </c>
      <c r="V71" s="154">
        <f t="shared" si="10"/>
        <v>0</v>
      </c>
      <c r="Y71">
        <f>BAWANA!AW71+BAWANA!AX71</f>
        <v>32</v>
      </c>
      <c r="Z71">
        <f>BAWANA!BD71+BAWANA!BE71</f>
        <v>25.63</v>
      </c>
      <c r="AA71">
        <f>BAWANA!X71+BAWANA!Y71</f>
        <v>32</v>
      </c>
      <c r="AB71">
        <f>BAWANA!AE71+BAWANA!AF71</f>
        <v>25.63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212.37</v>
      </c>
      <c r="E72">
        <f>BAWANA!AM72</f>
        <v>0</v>
      </c>
      <c r="F72">
        <f t="shared" si="11"/>
        <v>256</v>
      </c>
      <c r="G72">
        <f t="shared" si="12"/>
        <v>212.37</v>
      </c>
      <c r="H72" s="154"/>
      <c r="I72">
        <f>BRPL_EOD!AK72+BRPL_EOD!AL72</f>
        <v>79.790000000000006</v>
      </c>
      <c r="J72">
        <f>BYPL_EOD!AK72+BYPL_EOD!AL72</f>
        <v>40</v>
      </c>
      <c r="K72">
        <f>MES_EOD!AK72+MES_EOD!AL72</f>
        <v>5.82</v>
      </c>
      <c r="L72">
        <f>NDMC_EOD!AK72+NDMC_EOD!AL72</f>
        <v>31</v>
      </c>
      <c r="M72">
        <f>TPDDL_EOD!AK72+TPDDL_EOD!AL72</f>
        <v>55.75</v>
      </c>
      <c r="N72">
        <f t="shared" si="7"/>
        <v>212.36</v>
      </c>
      <c r="O72" s="154">
        <f t="shared" si="8"/>
        <v>9.9999999999909051E-3</v>
      </c>
      <c r="P72">
        <v>79.793757298926351</v>
      </c>
      <c r="Q72">
        <v>40.001883593897155</v>
      </c>
      <c r="R72">
        <v>5.820274062912036</v>
      </c>
      <c r="S72">
        <v>31.001459785270296</v>
      </c>
      <c r="T72">
        <v>55.752625258994158</v>
      </c>
      <c r="U72" s="156">
        <f t="shared" si="9"/>
        <v>212.37</v>
      </c>
      <c r="V72" s="154">
        <f t="shared" si="10"/>
        <v>0</v>
      </c>
      <c r="Y72">
        <f>BAWANA!AW72+BAWANA!AX72</f>
        <v>32</v>
      </c>
      <c r="Z72">
        <f>BAWANA!BD72+BAWANA!BE72</f>
        <v>25.63</v>
      </c>
      <c r="AA72">
        <f>BAWANA!X72+BAWANA!Y72</f>
        <v>32</v>
      </c>
      <c r="AB72">
        <f>BAWANA!AE72+BAWANA!AF72</f>
        <v>25.63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212.37</v>
      </c>
      <c r="E73">
        <f>BAWANA!AM73</f>
        <v>0</v>
      </c>
      <c r="F73">
        <f t="shared" si="11"/>
        <v>256</v>
      </c>
      <c r="G73">
        <f t="shared" si="12"/>
        <v>212.37</v>
      </c>
      <c r="H73" s="154"/>
      <c r="I73">
        <f>BRPL_EOD!AK73+BRPL_EOD!AL73</f>
        <v>79.790000000000006</v>
      </c>
      <c r="J73">
        <f>BYPL_EOD!AK73+BYPL_EOD!AL73</f>
        <v>40</v>
      </c>
      <c r="K73">
        <f>MES_EOD!AK73+MES_EOD!AL73</f>
        <v>5.82</v>
      </c>
      <c r="L73">
        <f>NDMC_EOD!AK73+NDMC_EOD!AL73</f>
        <v>31</v>
      </c>
      <c r="M73">
        <f>TPDDL_EOD!AK73+TPDDL_EOD!AL73</f>
        <v>55.75</v>
      </c>
      <c r="N73">
        <f t="shared" si="7"/>
        <v>212.36</v>
      </c>
      <c r="O73" s="154">
        <f t="shared" si="8"/>
        <v>9.9999999999909051E-3</v>
      </c>
      <c r="P73">
        <v>79.793757298926351</v>
      </c>
      <c r="Q73">
        <v>40.001883593897155</v>
      </c>
      <c r="R73">
        <v>5.820274062912036</v>
      </c>
      <c r="S73">
        <v>31.001459785270296</v>
      </c>
      <c r="T73">
        <v>55.752625258994158</v>
      </c>
      <c r="U73" s="156">
        <f t="shared" si="9"/>
        <v>212.37</v>
      </c>
      <c r="V73" s="154">
        <f t="shared" si="10"/>
        <v>0</v>
      </c>
      <c r="Y73">
        <f>BAWANA!AW73+BAWANA!AX73</f>
        <v>32</v>
      </c>
      <c r="Z73">
        <f>BAWANA!BD73+BAWANA!BE73</f>
        <v>25.63</v>
      </c>
      <c r="AA73">
        <f>BAWANA!X73+BAWANA!Y73</f>
        <v>32</v>
      </c>
      <c r="AB73">
        <f>BAWANA!AE73+BAWANA!AF73</f>
        <v>25.63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212.37</v>
      </c>
      <c r="E74">
        <f>BAWANA!AM74</f>
        <v>0</v>
      </c>
      <c r="F74">
        <f t="shared" si="11"/>
        <v>256</v>
      </c>
      <c r="G74">
        <f t="shared" si="12"/>
        <v>212.37</v>
      </c>
      <c r="H74" s="154"/>
      <c r="I74">
        <f>BRPL_EOD!AK74+BRPL_EOD!AL74</f>
        <v>79.790000000000006</v>
      </c>
      <c r="J74">
        <f>BYPL_EOD!AK74+BYPL_EOD!AL74</f>
        <v>40</v>
      </c>
      <c r="K74">
        <f>MES_EOD!AK74+MES_EOD!AL74</f>
        <v>5.82</v>
      </c>
      <c r="L74">
        <f>NDMC_EOD!AK74+NDMC_EOD!AL74</f>
        <v>31</v>
      </c>
      <c r="M74">
        <f>TPDDL_EOD!AK74+TPDDL_EOD!AL74</f>
        <v>55.75</v>
      </c>
      <c r="N74">
        <f t="shared" si="7"/>
        <v>212.36</v>
      </c>
      <c r="O74" s="154">
        <f t="shared" si="8"/>
        <v>9.9999999999909051E-3</v>
      </c>
      <c r="P74">
        <v>79.793757298926351</v>
      </c>
      <c r="Q74">
        <v>40.001883593897155</v>
      </c>
      <c r="R74">
        <v>5.820274062912036</v>
      </c>
      <c r="S74">
        <v>31.001459785270296</v>
      </c>
      <c r="T74">
        <v>55.752625258994158</v>
      </c>
      <c r="U74" s="156">
        <f t="shared" si="9"/>
        <v>212.37</v>
      </c>
      <c r="V74" s="154">
        <f t="shared" si="10"/>
        <v>0</v>
      </c>
      <c r="Y74">
        <f>BAWANA!AW74+BAWANA!AX74</f>
        <v>32</v>
      </c>
      <c r="Z74">
        <f>BAWANA!BD74+BAWANA!BE74</f>
        <v>25.63</v>
      </c>
      <c r="AA74">
        <f>BAWANA!X74+BAWANA!Y74</f>
        <v>32</v>
      </c>
      <c r="AB74">
        <f>BAWANA!AE74+BAWANA!AF74</f>
        <v>25.63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212.37</v>
      </c>
      <c r="E75">
        <f>BAWANA!AM75</f>
        <v>0</v>
      </c>
      <c r="F75">
        <f t="shared" si="11"/>
        <v>256</v>
      </c>
      <c r="G75">
        <f t="shared" si="12"/>
        <v>212.37</v>
      </c>
      <c r="H75" s="154"/>
      <c r="I75">
        <f>BRPL_EOD!AK75+BRPL_EOD!AL75</f>
        <v>79.790000000000006</v>
      </c>
      <c r="J75">
        <f>BYPL_EOD!AK75+BYPL_EOD!AL75</f>
        <v>40</v>
      </c>
      <c r="K75">
        <f>MES_EOD!AK75+MES_EOD!AL75</f>
        <v>5.82</v>
      </c>
      <c r="L75">
        <f>NDMC_EOD!AK75+NDMC_EOD!AL75</f>
        <v>31</v>
      </c>
      <c r="M75">
        <f>TPDDL_EOD!AK75+TPDDL_EOD!AL75</f>
        <v>55.75</v>
      </c>
      <c r="N75">
        <f t="shared" si="7"/>
        <v>212.36</v>
      </c>
      <c r="O75" s="154">
        <f t="shared" si="8"/>
        <v>9.9999999999909051E-3</v>
      </c>
      <c r="P75">
        <v>79.793757298926351</v>
      </c>
      <c r="Q75">
        <v>40.001883593897155</v>
      </c>
      <c r="R75">
        <v>5.820274062912036</v>
      </c>
      <c r="S75">
        <v>31.001459785270296</v>
      </c>
      <c r="T75">
        <v>55.752625258994158</v>
      </c>
      <c r="U75" s="156">
        <f t="shared" si="9"/>
        <v>212.37</v>
      </c>
      <c r="V75" s="154">
        <f t="shared" si="10"/>
        <v>0</v>
      </c>
      <c r="Y75">
        <f>BAWANA!AW75+BAWANA!AX75</f>
        <v>32</v>
      </c>
      <c r="Z75">
        <f>BAWANA!BD75+BAWANA!BE75</f>
        <v>25.63</v>
      </c>
      <c r="AA75">
        <f>BAWANA!X75+BAWANA!Y75</f>
        <v>32</v>
      </c>
      <c r="AB75">
        <f>BAWANA!AE75+BAWANA!AF75</f>
        <v>25.63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212.37</v>
      </c>
      <c r="E76">
        <f>BAWANA!AM76</f>
        <v>0</v>
      </c>
      <c r="F76">
        <f t="shared" si="11"/>
        <v>256</v>
      </c>
      <c r="G76">
        <f t="shared" si="12"/>
        <v>212.37</v>
      </c>
      <c r="H76" s="154"/>
      <c r="I76">
        <f>BRPL_EOD!AK76+BRPL_EOD!AL76</f>
        <v>79.790000000000006</v>
      </c>
      <c r="J76">
        <f>BYPL_EOD!AK76+BYPL_EOD!AL76</f>
        <v>40</v>
      </c>
      <c r="K76">
        <f>MES_EOD!AK76+MES_EOD!AL76</f>
        <v>5.82</v>
      </c>
      <c r="L76">
        <f>NDMC_EOD!AK76+NDMC_EOD!AL76</f>
        <v>31</v>
      </c>
      <c r="M76">
        <f>TPDDL_EOD!AK76+TPDDL_EOD!AL76</f>
        <v>55.75</v>
      </c>
      <c r="N76">
        <f t="shared" si="7"/>
        <v>212.36</v>
      </c>
      <c r="O76" s="154">
        <f t="shared" si="8"/>
        <v>9.9999999999909051E-3</v>
      </c>
      <c r="P76">
        <v>79.793757298926351</v>
      </c>
      <c r="Q76">
        <v>40.001883593897155</v>
      </c>
      <c r="R76">
        <v>5.820274062912036</v>
      </c>
      <c r="S76">
        <v>31.001459785270296</v>
      </c>
      <c r="T76">
        <v>55.752625258994158</v>
      </c>
      <c r="U76" s="156">
        <f t="shared" si="9"/>
        <v>212.37</v>
      </c>
      <c r="V76" s="154">
        <f t="shared" si="10"/>
        <v>0</v>
      </c>
      <c r="Y76">
        <f>BAWANA!AW76+BAWANA!AX76</f>
        <v>32</v>
      </c>
      <c r="Z76">
        <f>BAWANA!BD76+BAWANA!BE76</f>
        <v>25.63</v>
      </c>
      <c r="AA76">
        <f>BAWANA!X76+BAWANA!Y76</f>
        <v>32</v>
      </c>
      <c r="AB76">
        <f>BAWANA!AE76+BAWANA!AF76</f>
        <v>25.63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212.37</v>
      </c>
      <c r="E77">
        <f>BAWANA!AM77</f>
        <v>0</v>
      </c>
      <c r="F77">
        <f t="shared" si="11"/>
        <v>256</v>
      </c>
      <c r="G77">
        <f t="shared" si="12"/>
        <v>212.37</v>
      </c>
      <c r="H77" s="154"/>
      <c r="I77">
        <f>BRPL_EOD!AK77+BRPL_EOD!AL77</f>
        <v>79.790000000000006</v>
      </c>
      <c r="J77">
        <f>BYPL_EOD!AK77+BYPL_EOD!AL77</f>
        <v>40</v>
      </c>
      <c r="K77">
        <f>MES_EOD!AK77+MES_EOD!AL77</f>
        <v>5.82</v>
      </c>
      <c r="L77">
        <f>NDMC_EOD!AK77+NDMC_EOD!AL77</f>
        <v>31</v>
      </c>
      <c r="M77">
        <f>TPDDL_EOD!AK77+TPDDL_EOD!AL77</f>
        <v>55.75</v>
      </c>
      <c r="N77">
        <f t="shared" si="7"/>
        <v>212.36</v>
      </c>
      <c r="O77" s="154">
        <f t="shared" si="8"/>
        <v>9.9999999999909051E-3</v>
      </c>
      <c r="P77">
        <v>79.793757298926351</v>
      </c>
      <c r="Q77">
        <v>40.001883593897155</v>
      </c>
      <c r="R77">
        <v>5.820274062912036</v>
      </c>
      <c r="S77">
        <v>31.001459785270296</v>
      </c>
      <c r="T77">
        <v>55.752625258994158</v>
      </c>
      <c r="U77" s="156">
        <f t="shared" si="9"/>
        <v>212.37</v>
      </c>
      <c r="V77" s="154">
        <f t="shared" si="10"/>
        <v>0</v>
      </c>
      <c r="Y77">
        <f>BAWANA!AW77+BAWANA!AX77</f>
        <v>32</v>
      </c>
      <c r="Z77">
        <f>BAWANA!BD77+BAWANA!BE77</f>
        <v>25.63</v>
      </c>
      <c r="AA77">
        <f>BAWANA!X77+BAWANA!Y77</f>
        <v>32</v>
      </c>
      <c r="AB77">
        <f>BAWANA!AE77+BAWANA!AF77</f>
        <v>25.63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212.37</v>
      </c>
      <c r="E78">
        <f>BAWANA!AM78</f>
        <v>0</v>
      </c>
      <c r="F78">
        <f t="shared" si="11"/>
        <v>256</v>
      </c>
      <c r="G78">
        <f t="shared" si="12"/>
        <v>212.37</v>
      </c>
      <c r="H78" s="154"/>
      <c r="I78">
        <f>BRPL_EOD!AK78+BRPL_EOD!AL78</f>
        <v>79.790000000000006</v>
      </c>
      <c r="J78">
        <f>BYPL_EOD!AK78+BYPL_EOD!AL78</f>
        <v>40</v>
      </c>
      <c r="K78">
        <f>MES_EOD!AK78+MES_EOD!AL78</f>
        <v>5.82</v>
      </c>
      <c r="L78">
        <f>NDMC_EOD!AK78+NDMC_EOD!AL78</f>
        <v>31</v>
      </c>
      <c r="M78">
        <f>TPDDL_EOD!AK78+TPDDL_EOD!AL78</f>
        <v>55.75</v>
      </c>
      <c r="N78">
        <f t="shared" si="7"/>
        <v>212.36</v>
      </c>
      <c r="O78" s="154">
        <f t="shared" si="8"/>
        <v>9.9999999999909051E-3</v>
      </c>
      <c r="P78">
        <v>79.793757298926351</v>
      </c>
      <c r="Q78">
        <v>40.001883593897155</v>
      </c>
      <c r="R78">
        <v>5.820274062912036</v>
      </c>
      <c r="S78">
        <v>31.001459785270296</v>
      </c>
      <c r="T78">
        <v>55.752625258994158</v>
      </c>
      <c r="U78" s="156">
        <f t="shared" si="9"/>
        <v>212.37</v>
      </c>
      <c r="V78" s="154">
        <f t="shared" si="10"/>
        <v>0</v>
      </c>
      <c r="Y78">
        <f>BAWANA!AW78+BAWANA!AX78</f>
        <v>32</v>
      </c>
      <c r="Z78">
        <f>BAWANA!BD78+BAWANA!BE78</f>
        <v>25.63</v>
      </c>
      <c r="AA78">
        <f>BAWANA!X78+BAWANA!Y78</f>
        <v>32</v>
      </c>
      <c r="AB78">
        <f>BAWANA!AE78+BAWANA!AF78</f>
        <v>25.63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212.37</v>
      </c>
      <c r="E79">
        <f>BAWANA!AM79</f>
        <v>0</v>
      </c>
      <c r="F79">
        <f t="shared" si="11"/>
        <v>256</v>
      </c>
      <c r="G79">
        <f t="shared" si="12"/>
        <v>212.37</v>
      </c>
      <c r="H79" s="154"/>
      <c r="I79">
        <f>BRPL_EOD!AK79+BRPL_EOD!AL79</f>
        <v>79.790000000000006</v>
      </c>
      <c r="J79">
        <f>BYPL_EOD!AK79+BYPL_EOD!AL79</f>
        <v>40</v>
      </c>
      <c r="K79">
        <f>MES_EOD!AK79+MES_EOD!AL79</f>
        <v>5.82</v>
      </c>
      <c r="L79">
        <f>NDMC_EOD!AK79+NDMC_EOD!AL79</f>
        <v>31</v>
      </c>
      <c r="M79">
        <f>TPDDL_EOD!AK79+TPDDL_EOD!AL79</f>
        <v>55.75</v>
      </c>
      <c r="N79">
        <f t="shared" si="7"/>
        <v>212.36</v>
      </c>
      <c r="O79" s="154">
        <f t="shared" si="8"/>
        <v>9.9999999999909051E-3</v>
      </c>
      <c r="P79">
        <v>79.793757298926351</v>
      </c>
      <c r="Q79">
        <v>40.001883593897155</v>
      </c>
      <c r="R79">
        <v>5.820274062912036</v>
      </c>
      <c r="S79">
        <v>31.001459785270296</v>
      </c>
      <c r="T79">
        <v>55.752625258994158</v>
      </c>
      <c r="U79" s="156">
        <f t="shared" si="9"/>
        <v>212.37</v>
      </c>
      <c r="V79" s="154">
        <f t="shared" si="10"/>
        <v>0</v>
      </c>
      <c r="Y79">
        <f>BAWANA!AW79+BAWANA!AX79</f>
        <v>32</v>
      </c>
      <c r="Z79">
        <f>BAWANA!BD79+BAWANA!BE79</f>
        <v>25.63</v>
      </c>
      <c r="AA79">
        <f>BAWANA!X79+BAWANA!Y79</f>
        <v>32</v>
      </c>
      <c r="AB79">
        <f>BAWANA!AE79+BAWANA!AF79</f>
        <v>25.63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212.37</v>
      </c>
      <c r="E80">
        <f>BAWANA!AM80</f>
        <v>0</v>
      </c>
      <c r="F80">
        <f t="shared" si="11"/>
        <v>256</v>
      </c>
      <c r="G80">
        <f t="shared" si="12"/>
        <v>212.37</v>
      </c>
      <c r="H80" s="154"/>
      <c r="I80">
        <f>BRPL_EOD!AK80+BRPL_EOD!AL80</f>
        <v>79.790000000000006</v>
      </c>
      <c r="J80">
        <f>BYPL_EOD!AK80+BYPL_EOD!AL80</f>
        <v>40</v>
      </c>
      <c r="K80">
        <f>MES_EOD!AK80+MES_EOD!AL80</f>
        <v>5.82</v>
      </c>
      <c r="L80">
        <f>NDMC_EOD!AK80+NDMC_EOD!AL80</f>
        <v>31</v>
      </c>
      <c r="M80">
        <f>TPDDL_EOD!AK80+TPDDL_EOD!AL80</f>
        <v>55.75</v>
      </c>
      <c r="N80">
        <f t="shared" si="7"/>
        <v>212.36</v>
      </c>
      <c r="O80" s="154">
        <f t="shared" si="8"/>
        <v>9.9999999999909051E-3</v>
      </c>
      <c r="P80">
        <v>79.793757298926351</v>
      </c>
      <c r="Q80">
        <v>40.001883593897155</v>
      </c>
      <c r="R80">
        <v>5.820274062912036</v>
      </c>
      <c r="S80">
        <v>31.001459785270296</v>
      </c>
      <c r="T80">
        <v>55.752625258994158</v>
      </c>
      <c r="U80" s="156">
        <f t="shared" si="9"/>
        <v>212.37</v>
      </c>
      <c r="V80" s="154">
        <f t="shared" si="10"/>
        <v>0</v>
      </c>
      <c r="Y80">
        <f>BAWANA!AW80+BAWANA!AX80</f>
        <v>32</v>
      </c>
      <c r="Z80">
        <f>BAWANA!BD80+BAWANA!BE80</f>
        <v>25.63</v>
      </c>
      <c r="AA80">
        <f>BAWANA!X80+BAWANA!Y80</f>
        <v>32</v>
      </c>
      <c r="AB80">
        <f>BAWANA!AE80+BAWANA!AF80</f>
        <v>25.63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212.37</v>
      </c>
      <c r="E81">
        <f>BAWANA!AM81</f>
        <v>0</v>
      </c>
      <c r="F81">
        <f t="shared" si="11"/>
        <v>256</v>
      </c>
      <c r="G81">
        <f t="shared" si="12"/>
        <v>212.37</v>
      </c>
      <c r="H81" s="154"/>
      <c r="I81">
        <f>BRPL_EOD!AK81+BRPL_EOD!AL81</f>
        <v>79.790000000000006</v>
      </c>
      <c r="J81">
        <f>BYPL_EOD!AK81+BYPL_EOD!AL81</f>
        <v>40</v>
      </c>
      <c r="K81">
        <f>MES_EOD!AK81+MES_EOD!AL81</f>
        <v>5.82</v>
      </c>
      <c r="L81">
        <f>NDMC_EOD!AK81+NDMC_EOD!AL81</f>
        <v>31</v>
      </c>
      <c r="M81">
        <f>TPDDL_EOD!AK81+TPDDL_EOD!AL81</f>
        <v>55.75</v>
      </c>
      <c r="N81">
        <f t="shared" si="7"/>
        <v>212.36</v>
      </c>
      <c r="O81" s="154">
        <f t="shared" si="8"/>
        <v>9.9999999999909051E-3</v>
      </c>
      <c r="P81">
        <v>79.793757298926351</v>
      </c>
      <c r="Q81">
        <v>40.001883593897155</v>
      </c>
      <c r="R81">
        <v>5.820274062912036</v>
      </c>
      <c r="S81">
        <v>31.001459785270296</v>
      </c>
      <c r="T81">
        <v>55.752625258994158</v>
      </c>
      <c r="U81" s="156">
        <f t="shared" si="9"/>
        <v>212.37</v>
      </c>
      <c r="V81" s="154">
        <f t="shared" si="10"/>
        <v>0</v>
      </c>
      <c r="Y81">
        <f>BAWANA!AW81+BAWANA!AX81</f>
        <v>32</v>
      </c>
      <c r="Z81">
        <f>BAWANA!BD81+BAWANA!BE81</f>
        <v>25.63</v>
      </c>
      <c r="AA81">
        <f>BAWANA!X81+BAWANA!Y81</f>
        <v>32</v>
      </c>
      <c r="AB81">
        <f>BAWANA!AE81+BAWANA!AF81</f>
        <v>25.63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212.37</v>
      </c>
      <c r="E82">
        <f>BAWANA!AM82</f>
        <v>0</v>
      </c>
      <c r="F82">
        <f t="shared" si="11"/>
        <v>256</v>
      </c>
      <c r="G82">
        <f t="shared" si="12"/>
        <v>212.37</v>
      </c>
      <c r="H82" s="154"/>
      <c r="I82">
        <f>BRPL_EOD!AK82+BRPL_EOD!AL82</f>
        <v>79.790000000000006</v>
      </c>
      <c r="J82">
        <f>BYPL_EOD!AK82+BYPL_EOD!AL82</f>
        <v>40</v>
      </c>
      <c r="K82">
        <f>MES_EOD!AK82+MES_EOD!AL82</f>
        <v>5.82</v>
      </c>
      <c r="L82">
        <f>NDMC_EOD!AK82+NDMC_EOD!AL82</f>
        <v>31</v>
      </c>
      <c r="M82">
        <f>TPDDL_EOD!AK82+TPDDL_EOD!AL82</f>
        <v>55.75</v>
      </c>
      <c r="N82">
        <f t="shared" si="7"/>
        <v>212.36</v>
      </c>
      <c r="O82" s="154">
        <f t="shared" si="8"/>
        <v>9.9999999999909051E-3</v>
      </c>
      <c r="P82">
        <v>79.793757298926351</v>
      </c>
      <c r="Q82">
        <v>40.001883593897155</v>
      </c>
      <c r="R82">
        <v>5.820274062912036</v>
      </c>
      <c r="S82">
        <v>31.001459785270296</v>
      </c>
      <c r="T82">
        <v>55.752625258994158</v>
      </c>
      <c r="U82" s="156">
        <f t="shared" si="9"/>
        <v>212.37</v>
      </c>
      <c r="V82" s="154">
        <f t="shared" si="10"/>
        <v>0</v>
      </c>
      <c r="Y82">
        <f>BAWANA!AW82+BAWANA!AX82</f>
        <v>32</v>
      </c>
      <c r="Z82">
        <f>BAWANA!BD82+BAWANA!BE82</f>
        <v>25.63</v>
      </c>
      <c r="AA82">
        <f>BAWANA!X82+BAWANA!Y82</f>
        <v>32</v>
      </c>
      <c r="AB82">
        <f>BAWANA!AE82+BAWANA!AF82</f>
        <v>25.63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212.37</v>
      </c>
      <c r="E83">
        <f>BAWANA!AM83</f>
        <v>0</v>
      </c>
      <c r="F83">
        <f t="shared" si="11"/>
        <v>256</v>
      </c>
      <c r="G83">
        <f t="shared" si="12"/>
        <v>212.37</v>
      </c>
      <c r="H83" s="154"/>
      <c r="I83">
        <f>BRPL_EOD!AK83+BRPL_EOD!AL83</f>
        <v>79.790000000000006</v>
      </c>
      <c r="J83">
        <f>BYPL_EOD!AK83+BYPL_EOD!AL83</f>
        <v>40</v>
      </c>
      <c r="K83">
        <f>MES_EOD!AK83+MES_EOD!AL83</f>
        <v>5.82</v>
      </c>
      <c r="L83">
        <f>NDMC_EOD!AK83+NDMC_EOD!AL83</f>
        <v>31</v>
      </c>
      <c r="M83">
        <f>TPDDL_EOD!AK83+TPDDL_EOD!AL83</f>
        <v>55.75</v>
      </c>
      <c r="N83">
        <f t="shared" si="7"/>
        <v>212.36</v>
      </c>
      <c r="O83" s="154">
        <f t="shared" si="8"/>
        <v>9.9999999999909051E-3</v>
      </c>
      <c r="P83">
        <v>79.793757298926351</v>
      </c>
      <c r="Q83">
        <v>40.001883593897155</v>
      </c>
      <c r="R83">
        <v>5.820274062912036</v>
      </c>
      <c r="S83">
        <v>31.001459785270296</v>
      </c>
      <c r="T83">
        <v>55.752625258994158</v>
      </c>
      <c r="U83" s="156">
        <f t="shared" si="9"/>
        <v>212.37</v>
      </c>
      <c r="V83" s="154">
        <f t="shared" si="10"/>
        <v>0</v>
      </c>
      <c r="Y83">
        <f>BAWANA!AW83+BAWANA!AX83</f>
        <v>32</v>
      </c>
      <c r="Z83">
        <f>BAWANA!BD83+BAWANA!BE83</f>
        <v>25.63</v>
      </c>
      <c r="AA83">
        <f>BAWANA!X83+BAWANA!Y83</f>
        <v>32</v>
      </c>
      <c r="AB83">
        <f>BAWANA!AE83+BAWANA!AF83</f>
        <v>25.63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212.37</v>
      </c>
      <c r="E84">
        <f>BAWANA!AM84</f>
        <v>0</v>
      </c>
      <c r="F84">
        <f t="shared" si="11"/>
        <v>256</v>
      </c>
      <c r="G84">
        <f t="shared" si="12"/>
        <v>212.37</v>
      </c>
      <c r="H84" s="154"/>
      <c r="I84">
        <f>BRPL_EOD!AK84+BRPL_EOD!AL84</f>
        <v>79.790000000000006</v>
      </c>
      <c r="J84">
        <f>BYPL_EOD!AK84+BYPL_EOD!AL84</f>
        <v>40</v>
      </c>
      <c r="K84">
        <f>MES_EOD!AK84+MES_EOD!AL84</f>
        <v>5.82</v>
      </c>
      <c r="L84">
        <f>NDMC_EOD!AK84+NDMC_EOD!AL84</f>
        <v>31</v>
      </c>
      <c r="M84">
        <f>TPDDL_EOD!AK84+TPDDL_EOD!AL84</f>
        <v>55.75</v>
      </c>
      <c r="N84">
        <f t="shared" si="7"/>
        <v>212.36</v>
      </c>
      <c r="O84" s="154">
        <f t="shared" si="8"/>
        <v>9.9999999999909051E-3</v>
      </c>
      <c r="P84">
        <v>79.793757298926351</v>
      </c>
      <c r="Q84">
        <v>40.001883593897155</v>
      </c>
      <c r="R84">
        <v>5.820274062912036</v>
      </c>
      <c r="S84">
        <v>31.001459785270296</v>
      </c>
      <c r="T84">
        <v>55.752625258994158</v>
      </c>
      <c r="U84" s="156">
        <f t="shared" si="9"/>
        <v>212.37</v>
      </c>
      <c r="V84" s="154">
        <f t="shared" si="10"/>
        <v>0</v>
      </c>
      <c r="Y84">
        <f>BAWANA!AW84+BAWANA!AX84</f>
        <v>32</v>
      </c>
      <c r="Z84">
        <f>BAWANA!BD84+BAWANA!BE84</f>
        <v>25.63</v>
      </c>
      <c r="AA84">
        <f>BAWANA!X84+BAWANA!Y84</f>
        <v>32</v>
      </c>
      <c r="AB84">
        <f>BAWANA!AE84+BAWANA!AF84</f>
        <v>25.63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212.37</v>
      </c>
      <c r="E85">
        <f>BAWANA!AM85</f>
        <v>0</v>
      </c>
      <c r="F85">
        <f t="shared" si="11"/>
        <v>256</v>
      </c>
      <c r="G85">
        <f t="shared" si="12"/>
        <v>212.37</v>
      </c>
      <c r="H85" s="154"/>
      <c r="I85">
        <f>BRPL_EOD!AK85+BRPL_EOD!AL85</f>
        <v>79.790000000000006</v>
      </c>
      <c r="J85">
        <f>BYPL_EOD!AK85+BYPL_EOD!AL85</f>
        <v>40</v>
      </c>
      <c r="K85">
        <f>MES_EOD!AK85+MES_EOD!AL85</f>
        <v>5.82</v>
      </c>
      <c r="L85">
        <f>NDMC_EOD!AK85+NDMC_EOD!AL85</f>
        <v>31</v>
      </c>
      <c r="M85">
        <f>TPDDL_EOD!AK85+TPDDL_EOD!AL85</f>
        <v>55.75</v>
      </c>
      <c r="N85">
        <f t="shared" si="7"/>
        <v>212.36</v>
      </c>
      <c r="O85" s="154">
        <f t="shared" si="8"/>
        <v>9.9999999999909051E-3</v>
      </c>
      <c r="P85">
        <v>79.793757298926351</v>
      </c>
      <c r="Q85">
        <v>40.001883593897155</v>
      </c>
      <c r="R85">
        <v>5.820274062912036</v>
      </c>
      <c r="S85">
        <v>31.001459785270296</v>
      </c>
      <c r="T85">
        <v>55.752625258994158</v>
      </c>
      <c r="U85" s="156">
        <f t="shared" si="9"/>
        <v>212.37</v>
      </c>
      <c r="V85" s="154">
        <f t="shared" si="10"/>
        <v>0</v>
      </c>
      <c r="Y85">
        <f>BAWANA!AW85+BAWANA!AX85</f>
        <v>32</v>
      </c>
      <c r="Z85">
        <f>BAWANA!BD85+BAWANA!BE85</f>
        <v>25.63</v>
      </c>
      <c r="AA85">
        <f>BAWANA!X85+BAWANA!Y85</f>
        <v>32</v>
      </c>
      <c r="AB85">
        <f>BAWANA!AE85+BAWANA!AF85</f>
        <v>25.63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212.37</v>
      </c>
      <c r="E86">
        <f>BAWANA!AM86</f>
        <v>0</v>
      </c>
      <c r="F86">
        <f t="shared" si="11"/>
        <v>256</v>
      </c>
      <c r="G86">
        <f t="shared" si="12"/>
        <v>212.37</v>
      </c>
      <c r="H86" s="154"/>
      <c r="I86">
        <f>BRPL_EOD!AK86+BRPL_EOD!AL86</f>
        <v>79.790000000000006</v>
      </c>
      <c r="J86">
        <f>BYPL_EOD!AK86+BYPL_EOD!AL86</f>
        <v>40</v>
      </c>
      <c r="K86">
        <f>MES_EOD!AK86+MES_EOD!AL86</f>
        <v>5.82</v>
      </c>
      <c r="L86">
        <f>NDMC_EOD!AK86+NDMC_EOD!AL86</f>
        <v>31</v>
      </c>
      <c r="M86">
        <f>TPDDL_EOD!AK86+TPDDL_EOD!AL86</f>
        <v>55.75</v>
      </c>
      <c r="N86">
        <f t="shared" si="7"/>
        <v>212.36</v>
      </c>
      <c r="O86" s="154">
        <f t="shared" si="8"/>
        <v>9.9999999999909051E-3</v>
      </c>
      <c r="P86">
        <v>79.793757298926351</v>
      </c>
      <c r="Q86">
        <v>40.001883593897155</v>
      </c>
      <c r="R86">
        <v>5.820274062912036</v>
      </c>
      <c r="S86">
        <v>31.001459785270296</v>
      </c>
      <c r="T86">
        <v>55.752625258994158</v>
      </c>
      <c r="U86" s="156">
        <f t="shared" si="9"/>
        <v>212.37</v>
      </c>
      <c r="V86" s="154">
        <f t="shared" si="10"/>
        <v>0</v>
      </c>
      <c r="Y86">
        <f>BAWANA!AW86+BAWANA!AX86</f>
        <v>32</v>
      </c>
      <c r="Z86">
        <f>BAWANA!BD86+BAWANA!BE86</f>
        <v>25.63</v>
      </c>
      <c r="AA86">
        <f>BAWANA!X86+BAWANA!Y86</f>
        <v>32</v>
      </c>
      <c r="AB86">
        <f>BAWANA!AE86+BAWANA!AF86</f>
        <v>25.63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212.37</v>
      </c>
      <c r="E87">
        <f>BAWANA!AM87</f>
        <v>0</v>
      </c>
      <c r="F87">
        <f t="shared" si="11"/>
        <v>256</v>
      </c>
      <c r="G87">
        <f t="shared" si="12"/>
        <v>212.37</v>
      </c>
      <c r="H87" s="154"/>
      <c r="I87">
        <f>BRPL_EOD!AK87+BRPL_EOD!AL87</f>
        <v>79.790000000000006</v>
      </c>
      <c r="J87">
        <f>BYPL_EOD!AK87+BYPL_EOD!AL87</f>
        <v>40</v>
      </c>
      <c r="K87">
        <f>MES_EOD!AK87+MES_EOD!AL87</f>
        <v>5.82</v>
      </c>
      <c r="L87">
        <f>NDMC_EOD!AK87+NDMC_EOD!AL87</f>
        <v>31</v>
      </c>
      <c r="M87">
        <f>TPDDL_EOD!AK87+TPDDL_EOD!AL87</f>
        <v>55.75</v>
      </c>
      <c r="N87">
        <f t="shared" si="7"/>
        <v>212.36</v>
      </c>
      <c r="O87" s="154">
        <f t="shared" si="8"/>
        <v>9.9999999999909051E-3</v>
      </c>
      <c r="P87">
        <v>79.793757298926351</v>
      </c>
      <c r="Q87">
        <v>40.001883593897155</v>
      </c>
      <c r="R87">
        <v>5.820274062912036</v>
      </c>
      <c r="S87">
        <v>31.001459785270296</v>
      </c>
      <c r="T87">
        <v>55.752625258994158</v>
      </c>
      <c r="U87" s="156">
        <f t="shared" si="9"/>
        <v>212.37</v>
      </c>
      <c r="V87" s="154">
        <f t="shared" si="10"/>
        <v>0</v>
      </c>
      <c r="Y87">
        <f>BAWANA!AW87+BAWANA!AX87</f>
        <v>32</v>
      </c>
      <c r="Z87">
        <f>BAWANA!BD87+BAWANA!BE87</f>
        <v>25.63</v>
      </c>
      <c r="AA87">
        <f>BAWANA!X87+BAWANA!Y87</f>
        <v>32</v>
      </c>
      <c r="AB87">
        <f>BAWANA!AE87+BAWANA!AF87</f>
        <v>25.63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212.37</v>
      </c>
      <c r="E88">
        <f>BAWANA!AM88</f>
        <v>0</v>
      </c>
      <c r="F88">
        <f t="shared" si="11"/>
        <v>256</v>
      </c>
      <c r="G88">
        <f t="shared" si="12"/>
        <v>212.37</v>
      </c>
      <c r="H88" s="154"/>
      <c r="I88">
        <f>BRPL_EOD!AK88+BRPL_EOD!AL88</f>
        <v>79.790000000000006</v>
      </c>
      <c r="J88">
        <f>BYPL_EOD!AK88+BYPL_EOD!AL88</f>
        <v>40</v>
      </c>
      <c r="K88">
        <f>MES_EOD!AK88+MES_EOD!AL88</f>
        <v>5.82</v>
      </c>
      <c r="L88">
        <f>NDMC_EOD!AK88+NDMC_EOD!AL88</f>
        <v>31</v>
      </c>
      <c r="M88">
        <f>TPDDL_EOD!AK88+TPDDL_EOD!AL88</f>
        <v>55.75</v>
      </c>
      <c r="N88">
        <f t="shared" si="7"/>
        <v>212.36</v>
      </c>
      <c r="O88" s="154">
        <f t="shared" si="8"/>
        <v>9.9999999999909051E-3</v>
      </c>
      <c r="P88">
        <v>79.793757298926351</v>
      </c>
      <c r="Q88">
        <v>40.001883593897155</v>
      </c>
      <c r="R88">
        <v>5.820274062912036</v>
      </c>
      <c r="S88">
        <v>31.001459785270296</v>
      </c>
      <c r="T88">
        <v>55.752625258994158</v>
      </c>
      <c r="U88" s="156">
        <f t="shared" si="9"/>
        <v>212.37</v>
      </c>
      <c r="V88" s="154">
        <f t="shared" si="10"/>
        <v>0</v>
      </c>
      <c r="Y88">
        <f>BAWANA!AW88+BAWANA!AX88</f>
        <v>32</v>
      </c>
      <c r="Z88">
        <f>BAWANA!BD88+BAWANA!BE88</f>
        <v>25.63</v>
      </c>
      <c r="AA88">
        <f>BAWANA!X88+BAWANA!Y88</f>
        <v>32</v>
      </c>
      <c r="AB88">
        <f>BAWANA!AE88+BAWANA!AF88</f>
        <v>25.63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212.37</v>
      </c>
      <c r="E89">
        <f>BAWANA!AM89</f>
        <v>0</v>
      </c>
      <c r="F89">
        <f t="shared" si="11"/>
        <v>256</v>
      </c>
      <c r="G89">
        <f t="shared" si="12"/>
        <v>212.37</v>
      </c>
      <c r="H89" s="154"/>
      <c r="I89">
        <f>BRPL_EOD!AK89+BRPL_EOD!AL89</f>
        <v>79.790000000000006</v>
      </c>
      <c r="J89">
        <f>BYPL_EOD!AK89+BYPL_EOD!AL89</f>
        <v>40</v>
      </c>
      <c r="K89">
        <f>MES_EOD!AK89+MES_EOD!AL89</f>
        <v>5.82</v>
      </c>
      <c r="L89">
        <f>NDMC_EOD!AK89+NDMC_EOD!AL89</f>
        <v>31</v>
      </c>
      <c r="M89">
        <f>TPDDL_EOD!AK89+TPDDL_EOD!AL89</f>
        <v>55.75</v>
      </c>
      <c r="N89">
        <f t="shared" si="7"/>
        <v>212.36</v>
      </c>
      <c r="O89" s="154">
        <f t="shared" si="8"/>
        <v>9.9999999999909051E-3</v>
      </c>
      <c r="P89">
        <v>79.793757298926351</v>
      </c>
      <c r="Q89">
        <v>40.001883593897155</v>
      </c>
      <c r="R89">
        <v>5.820274062912036</v>
      </c>
      <c r="S89">
        <v>31.001459785270296</v>
      </c>
      <c r="T89">
        <v>55.752625258994158</v>
      </c>
      <c r="U89" s="156">
        <f t="shared" si="9"/>
        <v>212.37</v>
      </c>
      <c r="V89" s="154">
        <f t="shared" si="10"/>
        <v>0</v>
      </c>
      <c r="Y89">
        <f>BAWANA!AW89+BAWANA!AX89</f>
        <v>32</v>
      </c>
      <c r="Z89">
        <f>BAWANA!BD89+BAWANA!BE89</f>
        <v>25.63</v>
      </c>
      <c r="AA89">
        <f>BAWANA!X89+BAWANA!Y89</f>
        <v>32</v>
      </c>
      <c r="AB89">
        <f>BAWANA!AE89+BAWANA!AF89</f>
        <v>25.63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212.37</v>
      </c>
      <c r="E90">
        <f>BAWANA!AM90</f>
        <v>0</v>
      </c>
      <c r="F90">
        <f t="shared" si="11"/>
        <v>256</v>
      </c>
      <c r="G90">
        <f t="shared" si="12"/>
        <v>212.37</v>
      </c>
      <c r="H90" s="154"/>
      <c r="I90">
        <f>BRPL_EOD!AK90+BRPL_EOD!AL90</f>
        <v>79.790000000000006</v>
      </c>
      <c r="J90">
        <f>BYPL_EOD!AK90+BYPL_EOD!AL90</f>
        <v>40</v>
      </c>
      <c r="K90">
        <f>MES_EOD!AK90+MES_EOD!AL90</f>
        <v>5.82</v>
      </c>
      <c r="L90">
        <f>NDMC_EOD!AK90+NDMC_EOD!AL90</f>
        <v>31</v>
      </c>
      <c r="M90">
        <f>TPDDL_EOD!AK90+TPDDL_EOD!AL90</f>
        <v>55.75</v>
      </c>
      <c r="N90">
        <f t="shared" si="7"/>
        <v>212.36</v>
      </c>
      <c r="O90" s="154">
        <f t="shared" si="8"/>
        <v>9.9999999999909051E-3</v>
      </c>
      <c r="P90">
        <v>79.793757298926351</v>
      </c>
      <c r="Q90">
        <v>40.001883593897155</v>
      </c>
      <c r="R90">
        <v>5.820274062912036</v>
      </c>
      <c r="S90">
        <v>31.001459785270296</v>
      </c>
      <c r="T90">
        <v>55.752625258994158</v>
      </c>
      <c r="U90" s="156">
        <f t="shared" si="9"/>
        <v>212.37</v>
      </c>
      <c r="V90" s="154">
        <f t="shared" si="10"/>
        <v>0</v>
      </c>
      <c r="Y90">
        <f>BAWANA!AW90+BAWANA!AX90</f>
        <v>32</v>
      </c>
      <c r="Z90">
        <f>BAWANA!BD90+BAWANA!BE90</f>
        <v>25.63</v>
      </c>
      <c r="AA90">
        <f>BAWANA!X90+BAWANA!Y90</f>
        <v>32</v>
      </c>
      <c r="AB90">
        <f>BAWANA!AE90+BAWANA!AF90</f>
        <v>25.63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213.95</v>
      </c>
      <c r="E91">
        <f>BAWANA!AM91</f>
        <v>0</v>
      </c>
      <c r="F91">
        <f t="shared" si="11"/>
        <v>256</v>
      </c>
      <c r="G91">
        <f t="shared" si="12"/>
        <v>213.95</v>
      </c>
      <c r="H91" s="154"/>
      <c r="I91">
        <f>BRPL_EOD!AK91+BRPL_EOD!AL91</f>
        <v>74.88</v>
      </c>
      <c r="J91">
        <f>BYPL_EOD!AK91+BYPL_EOD!AL91</f>
        <v>49.92</v>
      </c>
      <c r="K91">
        <f>MES_EOD!AK91+MES_EOD!AL91</f>
        <v>5.82</v>
      </c>
      <c r="L91">
        <f>NDMC_EOD!AK91+NDMC_EOD!AL91</f>
        <v>31</v>
      </c>
      <c r="M91">
        <f>TPDDL_EOD!AK91+TPDDL_EOD!AL91</f>
        <v>52.32</v>
      </c>
      <c r="N91">
        <f t="shared" si="7"/>
        <v>213.94</v>
      </c>
      <c r="O91" s="154">
        <f t="shared" si="8"/>
        <v>9.9999999999909051E-3</v>
      </c>
      <c r="P91">
        <v>74.884872800734271</v>
      </c>
      <c r="Q91">
        <v>49.92</v>
      </c>
      <c r="R91">
        <v>5.8202722458063603</v>
      </c>
      <c r="S91">
        <v>31.001450433678386</v>
      </c>
      <c r="T91">
        <v>52.323404519780965</v>
      </c>
      <c r="U91" s="156">
        <f t="shared" si="9"/>
        <v>213.95</v>
      </c>
      <c r="V91" s="154">
        <f t="shared" si="10"/>
        <v>0</v>
      </c>
      <c r="Y91">
        <f>BAWANA!AW91+BAWANA!AX91</f>
        <v>32</v>
      </c>
      <c r="Z91">
        <f>BAWANA!BD91+BAWANA!BE91</f>
        <v>24.05</v>
      </c>
      <c r="AA91">
        <f>BAWANA!X91+BAWANA!Y91</f>
        <v>32</v>
      </c>
      <c r="AB91">
        <f>BAWANA!AE91+BAWANA!AF91</f>
        <v>24.05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213.95</v>
      </c>
      <c r="E92">
        <f>BAWANA!AM92</f>
        <v>0</v>
      </c>
      <c r="F92">
        <f t="shared" si="11"/>
        <v>256</v>
      </c>
      <c r="G92">
        <f t="shared" si="12"/>
        <v>213.95</v>
      </c>
      <c r="H92" s="154"/>
      <c r="I92">
        <f>BRPL_EOD!AK92+BRPL_EOD!AL92</f>
        <v>74.88</v>
      </c>
      <c r="J92">
        <f>BYPL_EOD!AK92+BYPL_EOD!AL92</f>
        <v>49.92</v>
      </c>
      <c r="K92">
        <f>MES_EOD!AK92+MES_EOD!AL92</f>
        <v>5.82</v>
      </c>
      <c r="L92">
        <f>NDMC_EOD!AK92+NDMC_EOD!AL92</f>
        <v>31</v>
      </c>
      <c r="M92">
        <f>TPDDL_EOD!AK92+TPDDL_EOD!AL92</f>
        <v>52.32</v>
      </c>
      <c r="N92">
        <f t="shared" si="7"/>
        <v>213.94</v>
      </c>
      <c r="O92" s="154">
        <f t="shared" si="8"/>
        <v>9.9999999999909051E-3</v>
      </c>
      <c r="P92">
        <v>74.884872800734271</v>
      </c>
      <c r="Q92">
        <v>49.92</v>
      </c>
      <c r="R92">
        <v>5.8202722458063603</v>
      </c>
      <c r="S92">
        <v>31.001450433678386</v>
      </c>
      <c r="T92">
        <v>52.323404519780965</v>
      </c>
      <c r="U92" s="156">
        <f t="shared" si="9"/>
        <v>213.95</v>
      </c>
      <c r="V92" s="154">
        <f t="shared" si="10"/>
        <v>0</v>
      </c>
      <c r="Y92">
        <f>BAWANA!AW92+BAWANA!AX92</f>
        <v>32</v>
      </c>
      <c r="Z92">
        <f>BAWANA!BD92+BAWANA!BE92</f>
        <v>24.05</v>
      </c>
      <c r="AA92">
        <f>BAWANA!X92+BAWANA!Y92</f>
        <v>32</v>
      </c>
      <c r="AB92">
        <f>BAWANA!AE92+BAWANA!AF92</f>
        <v>24.05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213.95</v>
      </c>
      <c r="E93">
        <f>BAWANA!AM93</f>
        <v>0</v>
      </c>
      <c r="F93">
        <f t="shared" si="11"/>
        <v>256</v>
      </c>
      <c r="G93">
        <f t="shared" si="12"/>
        <v>213.95</v>
      </c>
      <c r="H93" s="154"/>
      <c r="I93">
        <f>BRPL_EOD!AK93+BRPL_EOD!AL93</f>
        <v>74.88</v>
      </c>
      <c r="J93">
        <f>BYPL_EOD!AK93+BYPL_EOD!AL93</f>
        <v>49.92</v>
      </c>
      <c r="K93">
        <f>MES_EOD!AK93+MES_EOD!AL93</f>
        <v>5.82</v>
      </c>
      <c r="L93">
        <f>NDMC_EOD!AK93+NDMC_EOD!AL93</f>
        <v>31</v>
      </c>
      <c r="M93">
        <f>TPDDL_EOD!AK93+TPDDL_EOD!AL93</f>
        <v>52.32</v>
      </c>
      <c r="N93">
        <f t="shared" si="7"/>
        <v>213.94</v>
      </c>
      <c r="O93" s="154">
        <f t="shared" si="8"/>
        <v>9.9999999999909051E-3</v>
      </c>
      <c r="P93">
        <v>74.884872800734271</v>
      </c>
      <c r="Q93">
        <v>49.92</v>
      </c>
      <c r="R93">
        <v>5.8202722458063603</v>
      </c>
      <c r="S93">
        <v>31.001450433678386</v>
      </c>
      <c r="T93">
        <v>52.323404519780965</v>
      </c>
      <c r="U93" s="156">
        <f t="shared" si="9"/>
        <v>213.95</v>
      </c>
      <c r="V93" s="154">
        <f t="shared" si="10"/>
        <v>0</v>
      </c>
      <c r="Y93">
        <f>BAWANA!AW93+BAWANA!AX93</f>
        <v>32</v>
      </c>
      <c r="Z93">
        <f>BAWANA!BD93+BAWANA!BE93</f>
        <v>24.05</v>
      </c>
      <c r="AA93">
        <f>BAWANA!X93+BAWANA!Y93</f>
        <v>32</v>
      </c>
      <c r="AB93">
        <f>BAWANA!AE93+BAWANA!AF93</f>
        <v>24.05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213.95</v>
      </c>
      <c r="E94">
        <f>BAWANA!AM94</f>
        <v>0</v>
      </c>
      <c r="F94">
        <f t="shared" si="11"/>
        <v>256</v>
      </c>
      <c r="G94">
        <f t="shared" si="12"/>
        <v>213.95</v>
      </c>
      <c r="H94" s="154"/>
      <c r="I94">
        <f>BRPL_EOD!AK94+BRPL_EOD!AL94</f>
        <v>74.88</v>
      </c>
      <c r="J94">
        <f>BYPL_EOD!AK94+BYPL_EOD!AL94</f>
        <v>49.92</v>
      </c>
      <c r="K94">
        <f>MES_EOD!AK94+MES_EOD!AL94</f>
        <v>5.82</v>
      </c>
      <c r="L94">
        <f>NDMC_EOD!AK94+NDMC_EOD!AL94</f>
        <v>31</v>
      </c>
      <c r="M94">
        <f>TPDDL_EOD!AK94+TPDDL_EOD!AL94</f>
        <v>52.32</v>
      </c>
      <c r="N94">
        <f t="shared" si="7"/>
        <v>213.94</v>
      </c>
      <c r="O94" s="154">
        <f t="shared" si="8"/>
        <v>9.9999999999909051E-3</v>
      </c>
      <c r="P94">
        <v>74.884872800734271</v>
      </c>
      <c r="Q94">
        <v>49.92</v>
      </c>
      <c r="R94">
        <v>5.8202722458063603</v>
      </c>
      <c r="S94">
        <v>31.001450433678386</v>
      </c>
      <c r="T94">
        <v>52.323404519780965</v>
      </c>
      <c r="U94" s="156">
        <f t="shared" si="9"/>
        <v>213.95</v>
      </c>
      <c r="V94" s="154">
        <f t="shared" si="10"/>
        <v>0</v>
      </c>
      <c r="Y94">
        <f>BAWANA!AW94+BAWANA!AX94</f>
        <v>32</v>
      </c>
      <c r="Z94">
        <f>BAWANA!BD94+BAWANA!BE94</f>
        <v>24.05</v>
      </c>
      <c r="AA94">
        <f>BAWANA!X94+BAWANA!Y94</f>
        <v>32</v>
      </c>
      <c r="AB94">
        <f>BAWANA!AE94+BAWANA!AF94</f>
        <v>24.05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213.95</v>
      </c>
      <c r="E95">
        <f>BAWANA!AM95</f>
        <v>0</v>
      </c>
      <c r="F95">
        <f t="shared" si="11"/>
        <v>256</v>
      </c>
      <c r="G95">
        <f t="shared" si="12"/>
        <v>213.95</v>
      </c>
      <c r="H95" s="154"/>
      <c r="I95">
        <f>BRPL_EOD!AK95+BRPL_EOD!AL95</f>
        <v>74.88</v>
      </c>
      <c r="J95">
        <f>BYPL_EOD!AK95+BYPL_EOD!AL95</f>
        <v>49.92</v>
      </c>
      <c r="K95">
        <f>MES_EOD!AK95+MES_EOD!AL95</f>
        <v>5.82</v>
      </c>
      <c r="L95">
        <f>NDMC_EOD!AK95+NDMC_EOD!AL95</f>
        <v>31</v>
      </c>
      <c r="M95">
        <f>TPDDL_EOD!AK95+TPDDL_EOD!AL95</f>
        <v>52.32</v>
      </c>
      <c r="N95">
        <f t="shared" si="7"/>
        <v>213.94</v>
      </c>
      <c r="O95" s="154">
        <f t="shared" si="8"/>
        <v>9.9999999999909051E-3</v>
      </c>
      <c r="P95">
        <v>74.884872800734271</v>
      </c>
      <c r="Q95">
        <v>49.92</v>
      </c>
      <c r="R95">
        <v>5.8202722458063603</v>
      </c>
      <c r="S95">
        <v>31.001450433678386</v>
      </c>
      <c r="T95">
        <v>52.323404519780965</v>
      </c>
      <c r="U95" s="156">
        <f t="shared" si="9"/>
        <v>213.95</v>
      </c>
      <c r="V95" s="154">
        <f t="shared" si="10"/>
        <v>0</v>
      </c>
      <c r="Y95">
        <f>BAWANA!AW95+BAWANA!AX95</f>
        <v>32</v>
      </c>
      <c r="Z95">
        <f>BAWANA!BD95+BAWANA!BE95</f>
        <v>24.05</v>
      </c>
      <c r="AA95">
        <f>BAWANA!X95+BAWANA!Y95</f>
        <v>32</v>
      </c>
      <c r="AB95">
        <f>BAWANA!AE95+BAWANA!AF95</f>
        <v>24.05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213.95</v>
      </c>
      <c r="E96">
        <f>BAWANA!AM96</f>
        <v>0</v>
      </c>
      <c r="F96">
        <f t="shared" si="11"/>
        <v>256</v>
      </c>
      <c r="G96">
        <f t="shared" si="12"/>
        <v>213.95</v>
      </c>
      <c r="H96" s="154"/>
      <c r="I96">
        <f>BRPL_EOD!AK96+BRPL_EOD!AL96</f>
        <v>74.88</v>
      </c>
      <c r="J96">
        <f>BYPL_EOD!AK96+BYPL_EOD!AL96</f>
        <v>49.92</v>
      </c>
      <c r="K96">
        <f>MES_EOD!AK96+MES_EOD!AL96</f>
        <v>5.82</v>
      </c>
      <c r="L96">
        <f>NDMC_EOD!AK96+NDMC_EOD!AL96</f>
        <v>31</v>
      </c>
      <c r="M96">
        <f>TPDDL_EOD!AK96+TPDDL_EOD!AL96</f>
        <v>52.32</v>
      </c>
      <c r="N96">
        <f t="shared" si="7"/>
        <v>213.94</v>
      </c>
      <c r="O96" s="154">
        <f t="shared" si="8"/>
        <v>9.9999999999909051E-3</v>
      </c>
      <c r="P96">
        <v>74.884872800734271</v>
      </c>
      <c r="Q96">
        <v>49.92</v>
      </c>
      <c r="R96">
        <v>5.8202722458063603</v>
      </c>
      <c r="S96">
        <v>31.001450433678386</v>
      </c>
      <c r="T96">
        <v>52.323404519780965</v>
      </c>
      <c r="U96" s="156">
        <f t="shared" si="9"/>
        <v>213.95</v>
      </c>
      <c r="V96" s="154">
        <f t="shared" si="10"/>
        <v>0</v>
      </c>
      <c r="Y96">
        <f>BAWANA!AW96+BAWANA!AX96</f>
        <v>32</v>
      </c>
      <c r="Z96">
        <f>BAWANA!BD96+BAWANA!BE96</f>
        <v>24.05</v>
      </c>
      <c r="AA96">
        <f>BAWANA!X96+BAWANA!Y96</f>
        <v>32</v>
      </c>
      <c r="AB96">
        <f>BAWANA!AE96+BAWANA!AF96</f>
        <v>24.05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213.95</v>
      </c>
      <c r="E97">
        <f>BAWANA!AM97</f>
        <v>0</v>
      </c>
      <c r="F97">
        <f t="shared" si="11"/>
        <v>256</v>
      </c>
      <c r="G97">
        <f t="shared" si="12"/>
        <v>213.95</v>
      </c>
      <c r="H97" s="154"/>
      <c r="I97">
        <f>BRPL_EOD!AK97+BRPL_EOD!AL97</f>
        <v>74.88</v>
      </c>
      <c r="J97">
        <f>BYPL_EOD!AK97+BYPL_EOD!AL97</f>
        <v>49.92</v>
      </c>
      <c r="K97">
        <f>MES_EOD!AK97+MES_EOD!AL97</f>
        <v>5.82</v>
      </c>
      <c r="L97">
        <f>NDMC_EOD!AK97+NDMC_EOD!AL97</f>
        <v>31</v>
      </c>
      <c r="M97">
        <f>TPDDL_EOD!AK97+TPDDL_EOD!AL97</f>
        <v>52.32</v>
      </c>
      <c r="N97">
        <f t="shared" si="7"/>
        <v>213.94</v>
      </c>
      <c r="O97" s="154">
        <f t="shared" si="8"/>
        <v>9.9999999999909051E-3</v>
      </c>
      <c r="P97">
        <v>74.884872800734271</v>
      </c>
      <c r="Q97">
        <v>49.92</v>
      </c>
      <c r="R97">
        <v>5.8202722458063603</v>
      </c>
      <c r="S97">
        <v>31.001450433678386</v>
      </c>
      <c r="T97">
        <v>52.323404519780965</v>
      </c>
      <c r="U97" s="156">
        <f t="shared" si="9"/>
        <v>213.95</v>
      </c>
      <c r="V97" s="154">
        <f t="shared" si="10"/>
        <v>0</v>
      </c>
      <c r="Y97">
        <f>BAWANA!AW97+BAWANA!AX97</f>
        <v>32</v>
      </c>
      <c r="Z97">
        <f>BAWANA!BD97+BAWANA!BE97</f>
        <v>24.05</v>
      </c>
      <c r="AA97">
        <f>BAWANA!X97+BAWANA!Y97</f>
        <v>32</v>
      </c>
      <c r="AB97">
        <f>BAWANA!AE97+BAWANA!AF97</f>
        <v>24.05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213.95</v>
      </c>
      <c r="E98">
        <f>BAWANA!AM98</f>
        <v>0</v>
      </c>
      <c r="F98">
        <f t="shared" si="11"/>
        <v>256</v>
      </c>
      <c r="G98">
        <f t="shared" si="12"/>
        <v>213.95</v>
      </c>
      <c r="H98" s="154"/>
      <c r="I98">
        <f>BRPL_EOD!AK98+BRPL_EOD!AL98</f>
        <v>74.88</v>
      </c>
      <c r="J98">
        <f>BYPL_EOD!AK98+BYPL_EOD!AL98</f>
        <v>49.92</v>
      </c>
      <c r="K98">
        <f>MES_EOD!AK98+MES_EOD!AL98</f>
        <v>5.82</v>
      </c>
      <c r="L98">
        <f>NDMC_EOD!AK98+NDMC_EOD!AL98</f>
        <v>31</v>
      </c>
      <c r="M98">
        <f>TPDDL_EOD!AK98+TPDDL_EOD!AL98</f>
        <v>52.32</v>
      </c>
      <c r="N98">
        <f t="shared" si="7"/>
        <v>213.94</v>
      </c>
      <c r="O98" s="154">
        <f t="shared" si="8"/>
        <v>9.9999999999909051E-3</v>
      </c>
      <c r="P98">
        <v>74.884872800734271</v>
      </c>
      <c r="Q98">
        <v>49.92</v>
      </c>
      <c r="R98">
        <v>5.8202722458063603</v>
      </c>
      <c r="S98">
        <v>31.001450433678386</v>
      </c>
      <c r="T98">
        <v>52.323404519780965</v>
      </c>
      <c r="U98" s="156">
        <f t="shared" si="9"/>
        <v>213.95</v>
      </c>
      <c r="V98" s="154">
        <f t="shared" si="10"/>
        <v>0</v>
      </c>
      <c r="Y98">
        <f>BAWANA!AW98+BAWANA!AX98</f>
        <v>32</v>
      </c>
      <c r="Z98">
        <f>BAWANA!BD98+BAWANA!BE98</f>
        <v>24.05</v>
      </c>
      <c r="AA98">
        <f>BAWANA!X98+BAWANA!Y98</f>
        <v>32</v>
      </c>
      <c r="AB98">
        <f>BAWANA!AE98+BAWANA!AF98</f>
        <v>24.05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5.6695899999999986</v>
      </c>
      <c r="E99" s="156">
        <f t="shared" si="14"/>
        <v>0</v>
      </c>
      <c r="F99" s="156">
        <f t="shared" si="14"/>
        <v>6.1440000000000001</v>
      </c>
      <c r="G99" s="156">
        <f t="shared" si="14"/>
        <v>5.6695899999999986</v>
      </c>
      <c r="H99" s="156"/>
      <c r="I99" s="156">
        <f t="shared" si="14"/>
        <v>2.155564999999998</v>
      </c>
      <c r="J99" s="156">
        <f t="shared" si="14"/>
        <v>1.1236800000000007</v>
      </c>
      <c r="K99" s="156">
        <f t="shared" si="14"/>
        <v>0.13967999999999997</v>
      </c>
      <c r="L99" s="156">
        <f t="shared" si="14"/>
        <v>0.74450999999999978</v>
      </c>
      <c r="M99" s="156">
        <f t="shared" si="14"/>
        <v>1.506044999999999</v>
      </c>
      <c r="N99" s="156">
        <f t="shared" si="14"/>
        <v>5.6694800000000019</v>
      </c>
      <c r="O99" s="156">
        <f t="shared" si="14"/>
        <v>1.0999999999989996E-4</v>
      </c>
      <c r="P99" s="156">
        <f t="shared" si="14"/>
        <v>2.1556102345445192</v>
      </c>
      <c r="Q99" s="156">
        <f t="shared" si="14"/>
        <v>1.12369412695423</v>
      </c>
      <c r="R99" s="156">
        <f t="shared" si="14"/>
        <v>0.13968300833216257</v>
      </c>
      <c r="S99" s="156">
        <f t="shared" si="14"/>
        <v>0.74452602490739972</v>
      </c>
      <c r="T99" s="156">
        <f t="shared" si="14"/>
        <v>1.5060766052616881</v>
      </c>
      <c r="U99" s="156">
        <f t="shared" si="14"/>
        <v>5.6695899999999986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0.68440000000000112</v>
      </c>
      <c r="AA99" s="156">
        <f t="shared" si="15"/>
        <v>0.76800000000000002</v>
      </c>
      <c r="AB99" s="156">
        <f t="shared" si="15"/>
        <v>0.68440000000000112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158</v>
      </c>
      <c r="E3">
        <f>BAWANA!AQ3</f>
        <v>0</v>
      </c>
      <c r="F3">
        <f>(B3+C3)*0.8</f>
        <v>752</v>
      </c>
      <c r="G3">
        <f>(D3+E3)</f>
        <v>158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15</v>
      </c>
      <c r="M3">
        <f>TPDDL_EOD!AO3+TPDDL_EOD!AP3</f>
        <v>143</v>
      </c>
      <c r="N3">
        <f t="shared" ref="N3:N66" si="0">SUM(I3:M3)</f>
        <v>158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15</v>
      </c>
      <c r="T3">
        <v>143</v>
      </c>
      <c r="U3" s="156">
        <f t="shared" ref="U3:U66" si="2">SUM(P3:T3)</f>
        <v>158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158</v>
      </c>
      <c r="E4">
        <f>BAWANA!AQ4</f>
        <v>0</v>
      </c>
      <c r="F4">
        <f t="shared" ref="F4:F67" si="4">(B4+C4)*0.8</f>
        <v>752</v>
      </c>
      <c r="G4">
        <f t="shared" ref="G4:G67" si="5">(D4+E4)</f>
        <v>158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15</v>
      </c>
      <c r="M4">
        <f>TPDDL_EOD!AO4+TPDDL_EOD!AP4</f>
        <v>143</v>
      </c>
      <c r="N4">
        <f t="shared" si="0"/>
        <v>158</v>
      </c>
      <c r="O4" s="154">
        <f t="shared" si="1"/>
        <v>0</v>
      </c>
      <c r="P4">
        <v>0</v>
      </c>
      <c r="Q4">
        <v>0</v>
      </c>
      <c r="R4">
        <v>0</v>
      </c>
      <c r="S4">
        <v>15</v>
      </c>
      <c r="T4">
        <v>143</v>
      </c>
      <c r="U4" s="156">
        <f t="shared" si="2"/>
        <v>158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158</v>
      </c>
      <c r="E5">
        <f>BAWANA!AQ5</f>
        <v>0</v>
      </c>
      <c r="F5">
        <f t="shared" si="4"/>
        <v>752</v>
      </c>
      <c r="G5">
        <f t="shared" si="5"/>
        <v>158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15</v>
      </c>
      <c r="M5">
        <f>TPDDL_EOD!AO5+TPDDL_EOD!AP5</f>
        <v>143</v>
      </c>
      <c r="N5">
        <f t="shared" si="0"/>
        <v>158</v>
      </c>
      <c r="O5" s="154">
        <f t="shared" si="1"/>
        <v>0</v>
      </c>
      <c r="P5">
        <v>0</v>
      </c>
      <c r="Q5">
        <v>0</v>
      </c>
      <c r="R5">
        <v>0</v>
      </c>
      <c r="S5">
        <v>15</v>
      </c>
      <c r="T5">
        <v>143</v>
      </c>
      <c r="U5" s="156">
        <f t="shared" si="2"/>
        <v>158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158</v>
      </c>
      <c r="E6">
        <f>BAWANA!AQ6</f>
        <v>0</v>
      </c>
      <c r="F6">
        <f t="shared" si="4"/>
        <v>752</v>
      </c>
      <c r="G6">
        <f t="shared" si="5"/>
        <v>158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15</v>
      </c>
      <c r="M6">
        <f>TPDDL_EOD!AO6+TPDDL_EOD!AP6</f>
        <v>143</v>
      </c>
      <c r="N6">
        <f t="shared" si="0"/>
        <v>158</v>
      </c>
      <c r="O6" s="154">
        <f t="shared" si="1"/>
        <v>0</v>
      </c>
      <c r="P6">
        <v>0</v>
      </c>
      <c r="Q6">
        <v>0</v>
      </c>
      <c r="R6">
        <v>0</v>
      </c>
      <c r="S6">
        <v>15</v>
      </c>
      <c r="T6">
        <v>143</v>
      </c>
      <c r="U6" s="156">
        <f t="shared" si="2"/>
        <v>158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158</v>
      </c>
      <c r="E7">
        <f>BAWANA!AQ7</f>
        <v>0</v>
      </c>
      <c r="F7">
        <f t="shared" si="4"/>
        <v>752</v>
      </c>
      <c r="G7">
        <f t="shared" si="5"/>
        <v>158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15</v>
      </c>
      <c r="M7">
        <f>TPDDL_EOD!AO7+TPDDL_EOD!AP7</f>
        <v>143</v>
      </c>
      <c r="N7">
        <f t="shared" si="0"/>
        <v>158</v>
      </c>
      <c r="O7" s="154">
        <f t="shared" si="1"/>
        <v>0</v>
      </c>
      <c r="P7">
        <v>0</v>
      </c>
      <c r="Q7">
        <v>0</v>
      </c>
      <c r="R7">
        <v>0</v>
      </c>
      <c r="S7">
        <v>15</v>
      </c>
      <c r="T7">
        <v>143</v>
      </c>
      <c r="U7" s="156">
        <f t="shared" si="2"/>
        <v>158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158</v>
      </c>
      <c r="E8">
        <f>BAWANA!AQ8</f>
        <v>0</v>
      </c>
      <c r="F8">
        <f t="shared" si="4"/>
        <v>752</v>
      </c>
      <c r="G8">
        <f t="shared" si="5"/>
        <v>158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15</v>
      </c>
      <c r="M8">
        <f>TPDDL_EOD!AO8+TPDDL_EOD!AP8</f>
        <v>143</v>
      </c>
      <c r="N8">
        <f t="shared" si="0"/>
        <v>158</v>
      </c>
      <c r="O8" s="154">
        <f t="shared" si="1"/>
        <v>0</v>
      </c>
      <c r="P8">
        <v>0</v>
      </c>
      <c r="Q8">
        <v>0</v>
      </c>
      <c r="R8">
        <v>0</v>
      </c>
      <c r="S8">
        <v>15</v>
      </c>
      <c r="T8">
        <v>143</v>
      </c>
      <c r="U8" s="156">
        <f t="shared" si="2"/>
        <v>158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158</v>
      </c>
      <c r="E9">
        <f>BAWANA!AQ9</f>
        <v>0</v>
      </c>
      <c r="F9">
        <f t="shared" si="4"/>
        <v>752</v>
      </c>
      <c r="G9">
        <f t="shared" si="5"/>
        <v>158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15</v>
      </c>
      <c r="M9">
        <f>TPDDL_EOD!AO9+TPDDL_EOD!AP9</f>
        <v>143</v>
      </c>
      <c r="N9">
        <f t="shared" si="0"/>
        <v>158</v>
      </c>
      <c r="O9" s="154">
        <f t="shared" si="1"/>
        <v>0</v>
      </c>
      <c r="P9">
        <v>0</v>
      </c>
      <c r="Q9">
        <v>0</v>
      </c>
      <c r="R9">
        <v>0</v>
      </c>
      <c r="S9">
        <v>15</v>
      </c>
      <c r="T9">
        <v>143</v>
      </c>
      <c r="U9" s="156">
        <f t="shared" si="2"/>
        <v>158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158</v>
      </c>
      <c r="E10">
        <f>BAWANA!AQ10</f>
        <v>0</v>
      </c>
      <c r="F10">
        <f t="shared" si="4"/>
        <v>752</v>
      </c>
      <c r="G10">
        <f t="shared" si="5"/>
        <v>158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15</v>
      </c>
      <c r="M10">
        <f>TPDDL_EOD!AO10+TPDDL_EOD!AP10</f>
        <v>143</v>
      </c>
      <c r="N10">
        <f t="shared" si="0"/>
        <v>158</v>
      </c>
      <c r="O10" s="154">
        <f t="shared" si="1"/>
        <v>0</v>
      </c>
      <c r="P10">
        <v>0</v>
      </c>
      <c r="Q10">
        <v>0</v>
      </c>
      <c r="R10">
        <v>0</v>
      </c>
      <c r="S10">
        <v>15</v>
      </c>
      <c r="T10">
        <v>143</v>
      </c>
      <c r="U10" s="156">
        <f t="shared" si="2"/>
        <v>158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158</v>
      </c>
      <c r="E11">
        <f>BAWANA!AQ11</f>
        <v>0</v>
      </c>
      <c r="F11">
        <f t="shared" si="4"/>
        <v>752</v>
      </c>
      <c r="G11">
        <f t="shared" si="5"/>
        <v>158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15</v>
      </c>
      <c r="M11">
        <f>TPDDL_EOD!AO11+TPDDL_EOD!AP11</f>
        <v>143</v>
      </c>
      <c r="N11">
        <f t="shared" si="0"/>
        <v>158</v>
      </c>
      <c r="O11" s="154">
        <f t="shared" si="1"/>
        <v>0</v>
      </c>
      <c r="P11">
        <v>0</v>
      </c>
      <c r="Q11">
        <v>0</v>
      </c>
      <c r="R11">
        <v>0</v>
      </c>
      <c r="S11">
        <v>15</v>
      </c>
      <c r="T11">
        <v>143</v>
      </c>
      <c r="U11" s="156">
        <f t="shared" si="2"/>
        <v>158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158</v>
      </c>
      <c r="E12">
        <f>BAWANA!AQ12</f>
        <v>0</v>
      </c>
      <c r="F12">
        <f t="shared" si="4"/>
        <v>752</v>
      </c>
      <c r="G12">
        <f t="shared" si="5"/>
        <v>158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15</v>
      </c>
      <c r="M12">
        <f>TPDDL_EOD!AO12+TPDDL_EOD!AP12</f>
        <v>143</v>
      </c>
      <c r="N12">
        <f t="shared" si="0"/>
        <v>158</v>
      </c>
      <c r="O12" s="154">
        <f t="shared" si="1"/>
        <v>0</v>
      </c>
      <c r="P12">
        <v>0</v>
      </c>
      <c r="Q12">
        <v>0</v>
      </c>
      <c r="R12">
        <v>0</v>
      </c>
      <c r="S12">
        <v>15</v>
      </c>
      <c r="T12">
        <v>143</v>
      </c>
      <c r="U12" s="156">
        <f t="shared" si="2"/>
        <v>158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158</v>
      </c>
      <c r="E13">
        <f>BAWANA!AQ13</f>
        <v>0</v>
      </c>
      <c r="F13">
        <f t="shared" si="4"/>
        <v>752</v>
      </c>
      <c r="G13">
        <f t="shared" si="5"/>
        <v>158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15</v>
      </c>
      <c r="M13">
        <f>TPDDL_EOD!AO13+TPDDL_EOD!AP13</f>
        <v>143</v>
      </c>
      <c r="N13">
        <f t="shared" si="0"/>
        <v>158</v>
      </c>
      <c r="O13" s="154">
        <f t="shared" si="1"/>
        <v>0</v>
      </c>
      <c r="P13">
        <v>0</v>
      </c>
      <c r="Q13">
        <v>0</v>
      </c>
      <c r="R13">
        <v>0</v>
      </c>
      <c r="S13">
        <v>15</v>
      </c>
      <c r="T13">
        <v>143</v>
      </c>
      <c r="U13" s="156">
        <f t="shared" si="2"/>
        <v>158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158</v>
      </c>
      <c r="E14">
        <f>BAWANA!AQ14</f>
        <v>0</v>
      </c>
      <c r="F14">
        <f t="shared" si="4"/>
        <v>752</v>
      </c>
      <c r="G14">
        <f t="shared" si="5"/>
        <v>158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15</v>
      </c>
      <c r="M14">
        <f>TPDDL_EOD!AO14+TPDDL_EOD!AP14</f>
        <v>143</v>
      </c>
      <c r="N14">
        <f t="shared" si="0"/>
        <v>158</v>
      </c>
      <c r="O14" s="154">
        <f t="shared" si="1"/>
        <v>0</v>
      </c>
      <c r="P14">
        <v>0</v>
      </c>
      <c r="Q14">
        <v>0</v>
      </c>
      <c r="R14">
        <v>0</v>
      </c>
      <c r="S14">
        <v>15</v>
      </c>
      <c r="T14">
        <v>143</v>
      </c>
      <c r="U14" s="156">
        <f t="shared" si="2"/>
        <v>158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158</v>
      </c>
      <c r="E15">
        <f>BAWANA!AQ15</f>
        <v>0</v>
      </c>
      <c r="F15">
        <f t="shared" si="4"/>
        <v>752</v>
      </c>
      <c r="G15">
        <f t="shared" si="5"/>
        <v>158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15</v>
      </c>
      <c r="M15">
        <f>TPDDL_EOD!AO15+TPDDL_EOD!AP15</f>
        <v>143</v>
      </c>
      <c r="N15">
        <f t="shared" si="0"/>
        <v>158</v>
      </c>
      <c r="O15" s="154">
        <f t="shared" si="1"/>
        <v>0</v>
      </c>
      <c r="P15">
        <v>0</v>
      </c>
      <c r="Q15">
        <v>0</v>
      </c>
      <c r="R15">
        <v>0</v>
      </c>
      <c r="S15">
        <v>15</v>
      </c>
      <c r="T15">
        <v>143</v>
      </c>
      <c r="U15" s="156">
        <f t="shared" si="2"/>
        <v>158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158</v>
      </c>
      <c r="E16">
        <f>BAWANA!AQ16</f>
        <v>0</v>
      </c>
      <c r="F16">
        <f t="shared" si="4"/>
        <v>752</v>
      </c>
      <c r="G16">
        <f t="shared" si="5"/>
        <v>158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15</v>
      </c>
      <c r="M16">
        <f>TPDDL_EOD!AO16+TPDDL_EOD!AP16</f>
        <v>143</v>
      </c>
      <c r="N16">
        <f t="shared" si="0"/>
        <v>158</v>
      </c>
      <c r="O16" s="154">
        <f t="shared" si="1"/>
        <v>0</v>
      </c>
      <c r="P16">
        <v>0</v>
      </c>
      <c r="Q16">
        <v>0</v>
      </c>
      <c r="R16">
        <v>0</v>
      </c>
      <c r="S16">
        <v>15</v>
      </c>
      <c r="T16">
        <v>143</v>
      </c>
      <c r="U16" s="156">
        <f t="shared" si="2"/>
        <v>158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158</v>
      </c>
      <c r="E17">
        <f>BAWANA!AQ17</f>
        <v>0</v>
      </c>
      <c r="F17">
        <f t="shared" si="4"/>
        <v>752</v>
      </c>
      <c r="G17">
        <f t="shared" si="5"/>
        <v>158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15</v>
      </c>
      <c r="M17">
        <f>TPDDL_EOD!AO17+TPDDL_EOD!AP17</f>
        <v>143</v>
      </c>
      <c r="N17">
        <f t="shared" si="0"/>
        <v>158</v>
      </c>
      <c r="O17" s="154">
        <f t="shared" si="1"/>
        <v>0</v>
      </c>
      <c r="P17">
        <v>0</v>
      </c>
      <c r="Q17">
        <v>0</v>
      </c>
      <c r="R17">
        <v>0</v>
      </c>
      <c r="S17">
        <v>15</v>
      </c>
      <c r="T17">
        <v>143</v>
      </c>
      <c r="U17" s="156">
        <f t="shared" si="2"/>
        <v>158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158</v>
      </c>
      <c r="E18">
        <f>BAWANA!AQ18</f>
        <v>0</v>
      </c>
      <c r="F18">
        <f t="shared" si="4"/>
        <v>752</v>
      </c>
      <c r="G18">
        <f t="shared" si="5"/>
        <v>158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15</v>
      </c>
      <c r="M18">
        <f>TPDDL_EOD!AO18+TPDDL_EOD!AP18</f>
        <v>143</v>
      </c>
      <c r="N18">
        <f t="shared" si="0"/>
        <v>158</v>
      </c>
      <c r="O18" s="154">
        <f t="shared" si="1"/>
        <v>0</v>
      </c>
      <c r="P18">
        <v>0</v>
      </c>
      <c r="Q18">
        <v>0</v>
      </c>
      <c r="R18">
        <v>0</v>
      </c>
      <c r="S18">
        <v>15</v>
      </c>
      <c r="T18">
        <v>143</v>
      </c>
      <c r="U18" s="156">
        <f t="shared" si="2"/>
        <v>158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158</v>
      </c>
      <c r="E19">
        <f>BAWANA!AQ19</f>
        <v>0</v>
      </c>
      <c r="F19">
        <f t="shared" si="4"/>
        <v>752</v>
      </c>
      <c r="G19">
        <f t="shared" si="5"/>
        <v>158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15</v>
      </c>
      <c r="M19">
        <f>TPDDL_EOD!AO19+TPDDL_EOD!AP19</f>
        <v>143</v>
      </c>
      <c r="N19">
        <f t="shared" si="0"/>
        <v>158</v>
      </c>
      <c r="O19" s="154">
        <f t="shared" si="1"/>
        <v>0</v>
      </c>
      <c r="P19">
        <v>0</v>
      </c>
      <c r="Q19">
        <v>0</v>
      </c>
      <c r="R19">
        <v>0</v>
      </c>
      <c r="S19">
        <v>15</v>
      </c>
      <c r="T19">
        <v>143</v>
      </c>
      <c r="U19" s="156">
        <f t="shared" si="2"/>
        <v>158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158</v>
      </c>
      <c r="E20">
        <f>BAWANA!AQ20</f>
        <v>0</v>
      </c>
      <c r="F20">
        <f t="shared" si="4"/>
        <v>752</v>
      </c>
      <c r="G20">
        <f t="shared" si="5"/>
        <v>158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15</v>
      </c>
      <c r="M20">
        <f>TPDDL_EOD!AO20+TPDDL_EOD!AP20</f>
        <v>143</v>
      </c>
      <c r="N20">
        <f t="shared" si="0"/>
        <v>158</v>
      </c>
      <c r="O20" s="154">
        <f t="shared" si="1"/>
        <v>0</v>
      </c>
      <c r="P20">
        <v>0</v>
      </c>
      <c r="Q20">
        <v>0</v>
      </c>
      <c r="R20">
        <v>0</v>
      </c>
      <c r="S20">
        <v>15</v>
      </c>
      <c r="T20">
        <v>143</v>
      </c>
      <c r="U20" s="156">
        <f t="shared" si="2"/>
        <v>158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158</v>
      </c>
      <c r="E21">
        <f>BAWANA!AQ21</f>
        <v>0</v>
      </c>
      <c r="F21">
        <f t="shared" si="4"/>
        <v>752</v>
      </c>
      <c r="G21">
        <f t="shared" si="5"/>
        <v>158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15</v>
      </c>
      <c r="M21">
        <f>TPDDL_EOD!AO21+TPDDL_EOD!AP21</f>
        <v>143</v>
      </c>
      <c r="N21">
        <f t="shared" si="0"/>
        <v>158</v>
      </c>
      <c r="O21" s="154">
        <f t="shared" si="1"/>
        <v>0</v>
      </c>
      <c r="P21">
        <v>0</v>
      </c>
      <c r="Q21">
        <v>0</v>
      </c>
      <c r="R21">
        <v>0</v>
      </c>
      <c r="S21">
        <v>15</v>
      </c>
      <c r="T21">
        <v>143</v>
      </c>
      <c r="U21" s="156">
        <f t="shared" si="2"/>
        <v>158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158</v>
      </c>
      <c r="E22">
        <f>BAWANA!AQ22</f>
        <v>0</v>
      </c>
      <c r="F22">
        <f t="shared" si="4"/>
        <v>752</v>
      </c>
      <c r="G22">
        <f t="shared" si="5"/>
        <v>158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15</v>
      </c>
      <c r="M22">
        <f>TPDDL_EOD!AO22+TPDDL_EOD!AP22</f>
        <v>143</v>
      </c>
      <c r="N22">
        <f t="shared" si="0"/>
        <v>158</v>
      </c>
      <c r="O22" s="154">
        <f t="shared" si="1"/>
        <v>0</v>
      </c>
      <c r="P22">
        <v>0</v>
      </c>
      <c r="Q22">
        <v>0</v>
      </c>
      <c r="R22">
        <v>0</v>
      </c>
      <c r="S22">
        <v>15</v>
      </c>
      <c r="T22">
        <v>143</v>
      </c>
      <c r="U22" s="156">
        <f t="shared" si="2"/>
        <v>158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158</v>
      </c>
      <c r="E23">
        <f>BAWANA!AQ23</f>
        <v>0</v>
      </c>
      <c r="F23">
        <f t="shared" si="4"/>
        <v>752</v>
      </c>
      <c r="G23">
        <f t="shared" si="5"/>
        <v>158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15</v>
      </c>
      <c r="M23">
        <f>TPDDL_EOD!AO23+TPDDL_EOD!AP23</f>
        <v>143</v>
      </c>
      <c r="N23">
        <f t="shared" si="0"/>
        <v>158</v>
      </c>
      <c r="O23" s="154">
        <f t="shared" si="1"/>
        <v>0</v>
      </c>
      <c r="P23">
        <v>0</v>
      </c>
      <c r="Q23">
        <v>0</v>
      </c>
      <c r="R23">
        <v>0</v>
      </c>
      <c r="S23">
        <v>15</v>
      </c>
      <c r="T23">
        <v>143</v>
      </c>
      <c r="U23" s="156">
        <f t="shared" si="2"/>
        <v>158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158</v>
      </c>
      <c r="E24">
        <f>BAWANA!AQ24</f>
        <v>0</v>
      </c>
      <c r="F24">
        <f t="shared" si="4"/>
        <v>752</v>
      </c>
      <c r="G24">
        <f t="shared" si="5"/>
        <v>158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15</v>
      </c>
      <c r="M24">
        <f>TPDDL_EOD!AO24+TPDDL_EOD!AP24</f>
        <v>143</v>
      </c>
      <c r="N24">
        <f t="shared" si="0"/>
        <v>158</v>
      </c>
      <c r="O24" s="154">
        <f t="shared" si="1"/>
        <v>0</v>
      </c>
      <c r="P24">
        <v>0</v>
      </c>
      <c r="Q24">
        <v>0</v>
      </c>
      <c r="R24">
        <v>0</v>
      </c>
      <c r="S24">
        <v>15</v>
      </c>
      <c r="T24">
        <v>143</v>
      </c>
      <c r="U24" s="156">
        <f t="shared" si="2"/>
        <v>158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158</v>
      </c>
      <c r="E25">
        <f>BAWANA!AQ25</f>
        <v>0</v>
      </c>
      <c r="F25">
        <f t="shared" si="4"/>
        <v>752</v>
      </c>
      <c r="G25">
        <f t="shared" si="5"/>
        <v>158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15</v>
      </c>
      <c r="M25">
        <f>TPDDL_EOD!AO25+TPDDL_EOD!AP25</f>
        <v>143</v>
      </c>
      <c r="N25">
        <f t="shared" si="0"/>
        <v>158</v>
      </c>
      <c r="O25" s="154">
        <f t="shared" si="1"/>
        <v>0</v>
      </c>
      <c r="P25">
        <v>0</v>
      </c>
      <c r="Q25">
        <v>0</v>
      </c>
      <c r="R25">
        <v>0</v>
      </c>
      <c r="S25">
        <v>15</v>
      </c>
      <c r="T25">
        <v>143</v>
      </c>
      <c r="U25" s="156">
        <f t="shared" si="2"/>
        <v>158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158</v>
      </c>
      <c r="E26">
        <f>BAWANA!AQ26</f>
        <v>0</v>
      </c>
      <c r="F26">
        <f t="shared" si="4"/>
        <v>752</v>
      </c>
      <c r="G26">
        <f t="shared" si="5"/>
        <v>158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15</v>
      </c>
      <c r="M26">
        <f>TPDDL_EOD!AO26+TPDDL_EOD!AP26</f>
        <v>143</v>
      </c>
      <c r="N26">
        <f t="shared" si="0"/>
        <v>158</v>
      </c>
      <c r="O26" s="154">
        <f t="shared" si="1"/>
        <v>0</v>
      </c>
      <c r="P26">
        <v>0</v>
      </c>
      <c r="Q26">
        <v>0</v>
      </c>
      <c r="R26">
        <v>0</v>
      </c>
      <c r="S26">
        <v>15</v>
      </c>
      <c r="T26">
        <v>143</v>
      </c>
      <c r="U26" s="156">
        <f t="shared" si="2"/>
        <v>158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158</v>
      </c>
      <c r="E27">
        <f>BAWANA!AQ27</f>
        <v>0</v>
      </c>
      <c r="F27">
        <f t="shared" si="4"/>
        <v>752</v>
      </c>
      <c r="G27">
        <f t="shared" si="5"/>
        <v>158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15</v>
      </c>
      <c r="M27">
        <f>TPDDL_EOD!AO27+TPDDL_EOD!AP27</f>
        <v>143</v>
      </c>
      <c r="N27">
        <f t="shared" si="0"/>
        <v>158</v>
      </c>
      <c r="O27" s="154">
        <f t="shared" si="1"/>
        <v>0</v>
      </c>
      <c r="P27">
        <v>0</v>
      </c>
      <c r="Q27">
        <v>0</v>
      </c>
      <c r="R27">
        <v>0</v>
      </c>
      <c r="S27">
        <v>15</v>
      </c>
      <c r="T27">
        <v>143</v>
      </c>
      <c r="U27" s="156">
        <f t="shared" si="2"/>
        <v>158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158</v>
      </c>
      <c r="E28">
        <f>BAWANA!AQ28</f>
        <v>0</v>
      </c>
      <c r="F28">
        <f t="shared" si="4"/>
        <v>752</v>
      </c>
      <c r="G28">
        <f t="shared" si="5"/>
        <v>158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15</v>
      </c>
      <c r="M28">
        <f>TPDDL_EOD!AO28+TPDDL_EOD!AP28</f>
        <v>143</v>
      </c>
      <c r="N28">
        <f t="shared" si="0"/>
        <v>158</v>
      </c>
      <c r="O28" s="154">
        <f t="shared" si="1"/>
        <v>0</v>
      </c>
      <c r="P28">
        <v>0</v>
      </c>
      <c r="Q28">
        <v>0</v>
      </c>
      <c r="R28">
        <v>0</v>
      </c>
      <c r="S28">
        <v>15</v>
      </c>
      <c r="T28">
        <v>143</v>
      </c>
      <c r="U28" s="156">
        <f t="shared" si="2"/>
        <v>158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158</v>
      </c>
      <c r="E29">
        <f>BAWANA!AQ29</f>
        <v>0</v>
      </c>
      <c r="F29">
        <f t="shared" si="4"/>
        <v>752</v>
      </c>
      <c r="G29">
        <f t="shared" si="5"/>
        <v>158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15</v>
      </c>
      <c r="M29">
        <f>TPDDL_EOD!AO29+TPDDL_EOD!AP29</f>
        <v>143</v>
      </c>
      <c r="N29">
        <f t="shared" si="0"/>
        <v>158</v>
      </c>
      <c r="O29" s="154">
        <f t="shared" si="1"/>
        <v>0</v>
      </c>
      <c r="P29">
        <v>0</v>
      </c>
      <c r="Q29">
        <v>0</v>
      </c>
      <c r="R29">
        <v>0</v>
      </c>
      <c r="S29">
        <v>15</v>
      </c>
      <c r="T29">
        <v>143</v>
      </c>
      <c r="U29" s="156">
        <f t="shared" si="2"/>
        <v>158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158</v>
      </c>
      <c r="E30">
        <f>BAWANA!AQ30</f>
        <v>0</v>
      </c>
      <c r="F30">
        <f t="shared" si="4"/>
        <v>752</v>
      </c>
      <c r="G30">
        <f t="shared" si="5"/>
        <v>158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15</v>
      </c>
      <c r="M30">
        <f>TPDDL_EOD!AO30+TPDDL_EOD!AP30</f>
        <v>143</v>
      </c>
      <c r="N30">
        <f t="shared" si="0"/>
        <v>158</v>
      </c>
      <c r="O30" s="154">
        <f t="shared" si="1"/>
        <v>0</v>
      </c>
      <c r="P30">
        <v>0</v>
      </c>
      <c r="Q30">
        <v>0</v>
      </c>
      <c r="R30">
        <v>0</v>
      </c>
      <c r="S30">
        <v>15</v>
      </c>
      <c r="T30">
        <v>143</v>
      </c>
      <c r="U30" s="156">
        <f t="shared" si="2"/>
        <v>158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158</v>
      </c>
      <c r="E31">
        <f>BAWANA!AQ31</f>
        <v>0</v>
      </c>
      <c r="F31">
        <f t="shared" si="4"/>
        <v>752</v>
      </c>
      <c r="G31">
        <f t="shared" si="5"/>
        <v>158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15</v>
      </c>
      <c r="M31">
        <f>TPDDL_EOD!AO31+TPDDL_EOD!AP31</f>
        <v>143</v>
      </c>
      <c r="N31">
        <f t="shared" si="0"/>
        <v>158</v>
      </c>
      <c r="O31" s="154">
        <f t="shared" si="1"/>
        <v>0</v>
      </c>
      <c r="P31">
        <v>0</v>
      </c>
      <c r="Q31">
        <v>0</v>
      </c>
      <c r="R31">
        <v>0</v>
      </c>
      <c r="S31">
        <v>15</v>
      </c>
      <c r="T31">
        <v>143</v>
      </c>
      <c r="U31" s="156">
        <f t="shared" si="2"/>
        <v>158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158</v>
      </c>
      <c r="E32">
        <f>BAWANA!AQ32</f>
        <v>0</v>
      </c>
      <c r="F32">
        <f t="shared" si="4"/>
        <v>752</v>
      </c>
      <c r="G32">
        <f t="shared" si="5"/>
        <v>158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15</v>
      </c>
      <c r="M32">
        <f>TPDDL_EOD!AO32+TPDDL_EOD!AP32</f>
        <v>143</v>
      </c>
      <c r="N32">
        <f t="shared" si="0"/>
        <v>158</v>
      </c>
      <c r="O32" s="154">
        <f t="shared" si="1"/>
        <v>0</v>
      </c>
      <c r="P32">
        <v>0</v>
      </c>
      <c r="Q32">
        <v>0</v>
      </c>
      <c r="R32">
        <v>0</v>
      </c>
      <c r="S32">
        <v>15</v>
      </c>
      <c r="T32">
        <v>143</v>
      </c>
      <c r="U32" s="156">
        <f t="shared" si="2"/>
        <v>158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158</v>
      </c>
      <c r="E33">
        <f>BAWANA!AQ33</f>
        <v>0</v>
      </c>
      <c r="F33">
        <f t="shared" si="4"/>
        <v>752</v>
      </c>
      <c r="G33">
        <f t="shared" si="5"/>
        <v>158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15</v>
      </c>
      <c r="M33">
        <f>TPDDL_EOD!AO33+TPDDL_EOD!AP33</f>
        <v>143</v>
      </c>
      <c r="N33">
        <f t="shared" si="0"/>
        <v>158</v>
      </c>
      <c r="O33" s="154">
        <f t="shared" si="1"/>
        <v>0</v>
      </c>
      <c r="P33">
        <v>0</v>
      </c>
      <c r="Q33">
        <v>0</v>
      </c>
      <c r="R33">
        <v>0</v>
      </c>
      <c r="S33">
        <v>15</v>
      </c>
      <c r="T33">
        <v>143</v>
      </c>
      <c r="U33" s="156">
        <f t="shared" si="2"/>
        <v>158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158</v>
      </c>
      <c r="E34">
        <f>BAWANA!AQ34</f>
        <v>0</v>
      </c>
      <c r="F34">
        <f t="shared" si="4"/>
        <v>752</v>
      </c>
      <c r="G34">
        <f t="shared" si="5"/>
        <v>158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15</v>
      </c>
      <c r="M34">
        <f>TPDDL_EOD!AO34+TPDDL_EOD!AP34</f>
        <v>143</v>
      </c>
      <c r="N34">
        <f t="shared" si="0"/>
        <v>158</v>
      </c>
      <c r="O34" s="154">
        <f t="shared" si="1"/>
        <v>0</v>
      </c>
      <c r="P34">
        <v>0</v>
      </c>
      <c r="Q34">
        <v>0</v>
      </c>
      <c r="R34">
        <v>0</v>
      </c>
      <c r="S34">
        <v>15</v>
      </c>
      <c r="T34">
        <v>143</v>
      </c>
      <c r="U34" s="156">
        <f t="shared" si="2"/>
        <v>158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158</v>
      </c>
      <c r="E35">
        <f>BAWANA!AQ35</f>
        <v>0</v>
      </c>
      <c r="F35">
        <f t="shared" si="4"/>
        <v>752</v>
      </c>
      <c r="G35">
        <f t="shared" si="5"/>
        <v>158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15</v>
      </c>
      <c r="M35">
        <f>TPDDL_EOD!AO35+TPDDL_EOD!AP35</f>
        <v>143</v>
      </c>
      <c r="N35">
        <f t="shared" si="0"/>
        <v>158</v>
      </c>
      <c r="O35" s="154">
        <f t="shared" si="1"/>
        <v>0</v>
      </c>
      <c r="P35">
        <v>0</v>
      </c>
      <c r="Q35">
        <v>0</v>
      </c>
      <c r="R35">
        <v>0</v>
      </c>
      <c r="S35">
        <v>15</v>
      </c>
      <c r="T35">
        <v>143</v>
      </c>
      <c r="U35" s="156">
        <f t="shared" si="2"/>
        <v>158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158</v>
      </c>
      <c r="E36">
        <f>BAWANA!AQ36</f>
        <v>0</v>
      </c>
      <c r="F36">
        <f t="shared" si="4"/>
        <v>752</v>
      </c>
      <c r="G36">
        <f t="shared" si="5"/>
        <v>158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15</v>
      </c>
      <c r="M36">
        <f>TPDDL_EOD!AO36+TPDDL_EOD!AP36</f>
        <v>143</v>
      </c>
      <c r="N36">
        <f t="shared" si="0"/>
        <v>158</v>
      </c>
      <c r="O36" s="154">
        <f t="shared" si="1"/>
        <v>0</v>
      </c>
      <c r="P36">
        <v>0</v>
      </c>
      <c r="Q36">
        <v>0</v>
      </c>
      <c r="R36">
        <v>0</v>
      </c>
      <c r="S36">
        <v>15</v>
      </c>
      <c r="T36">
        <v>143</v>
      </c>
      <c r="U36" s="156">
        <f t="shared" si="2"/>
        <v>158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158</v>
      </c>
      <c r="E37">
        <f>BAWANA!AQ37</f>
        <v>0</v>
      </c>
      <c r="F37">
        <f t="shared" si="4"/>
        <v>752</v>
      </c>
      <c r="G37">
        <f t="shared" si="5"/>
        <v>158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15</v>
      </c>
      <c r="M37">
        <f>TPDDL_EOD!AO37+TPDDL_EOD!AP37</f>
        <v>143</v>
      </c>
      <c r="N37">
        <f t="shared" si="0"/>
        <v>158</v>
      </c>
      <c r="O37" s="154">
        <f t="shared" si="1"/>
        <v>0</v>
      </c>
      <c r="P37">
        <v>0</v>
      </c>
      <c r="Q37">
        <v>0</v>
      </c>
      <c r="R37">
        <v>0</v>
      </c>
      <c r="S37">
        <v>15</v>
      </c>
      <c r="T37">
        <v>143</v>
      </c>
      <c r="U37" s="156">
        <f t="shared" si="2"/>
        <v>158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158</v>
      </c>
      <c r="E38">
        <f>BAWANA!AQ38</f>
        <v>0</v>
      </c>
      <c r="F38">
        <f t="shared" si="4"/>
        <v>752</v>
      </c>
      <c r="G38">
        <f t="shared" si="5"/>
        <v>158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15</v>
      </c>
      <c r="M38">
        <f>TPDDL_EOD!AO38+TPDDL_EOD!AP38</f>
        <v>143</v>
      </c>
      <c r="N38">
        <f t="shared" si="0"/>
        <v>158</v>
      </c>
      <c r="O38" s="154">
        <f t="shared" si="1"/>
        <v>0</v>
      </c>
      <c r="P38">
        <v>0</v>
      </c>
      <c r="Q38">
        <v>0</v>
      </c>
      <c r="R38">
        <v>0</v>
      </c>
      <c r="S38">
        <v>15</v>
      </c>
      <c r="T38">
        <v>143</v>
      </c>
      <c r="U38" s="156">
        <f t="shared" si="2"/>
        <v>158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158</v>
      </c>
      <c r="E39">
        <f>BAWANA!AQ39</f>
        <v>0</v>
      </c>
      <c r="F39">
        <f t="shared" si="4"/>
        <v>752</v>
      </c>
      <c r="G39">
        <f t="shared" si="5"/>
        <v>158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15</v>
      </c>
      <c r="M39">
        <f>TPDDL_EOD!AO39+TPDDL_EOD!AP39</f>
        <v>143</v>
      </c>
      <c r="N39">
        <f t="shared" si="0"/>
        <v>158</v>
      </c>
      <c r="O39" s="154">
        <f t="shared" si="1"/>
        <v>0</v>
      </c>
      <c r="P39">
        <v>0</v>
      </c>
      <c r="Q39">
        <v>0</v>
      </c>
      <c r="R39">
        <v>0</v>
      </c>
      <c r="S39">
        <v>15</v>
      </c>
      <c r="T39">
        <v>143</v>
      </c>
      <c r="U39" s="156">
        <f t="shared" si="2"/>
        <v>158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158</v>
      </c>
      <c r="E40">
        <f>BAWANA!AQ40</f>
        <v>0</v>
      </c>
      <c r="F40">
        <f t="shared" si="4"/>
        <v>752</v>
      </c>
      <c r="G40">
        <f t="shared" si="5"/>
        <v>158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15</v>
      </c>
      <c r="M40">
        <f>TPDDL_EOD!AO40+TPDDL_EOD!AP40</f>
        <v>143</v>
      </c>
      <c r="N40">
        <f t="shared" si="0"/>
        <v>158</v>
      </c>
      <c r="O40" s="154">
        <f t="shared" si="1"/>
        <v>0</v>
      </c>
      <c r="P40">
        <v>0</v>
      </c>
      <c r="Q40">
        <v>0</v>
      </c>
      <c r="R40">
        <v>0</v>
      </c>
      <c r="S40">
        <v>15</v>
      </c>
      <c r="T40">
        <v>143</v>
      </c>
      <c r="U40" s="156">
        <f t="shared" si="2"/>
        <v>158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158</v>
      </c>
      <c r="E41">
        <f>BAWANA!AQ41</f>
        <v>0</v>
      </c>
      <c r="F41">
        <f t="shared" si="4"/>
        <v>752</v>
      </c>
      <c r="G41">
        <f t="shared" si="5"/>
        <v>158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15</v>
      </c>
      <c r="M41">
        <f>TPDDL_EOD!AO41+TPDDL_EOD!AP41</f>
        <v>143</v>
      </c>
      <c r="N41">
        <f t="shared" si="0"/>
        <v>158</v>
      </c>
      <c r="O41" s="154">
        <f t="shared" si="1"/>
        <v>0</v>
      </c>
      <c r="P41">
        <v>0</v>
      </c>
      <c r="Q41">
        <v>0</v>
      </c>
      <c r="R41">
        <v>0</v>
      </c>
      <c r="S41">
        <v>15</v>
      </c>
      <c r="T41">
        <v>143</v>
      </c>
      <c r="U41" s="156">
        <f t="shared" si="2"/>
        <v>158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158</v>
      </c>
      <c r="E42">
        <f>BAWANA!AQ42</f>
        <v>0</v>
      </c>
      <c r="F42">
        <f t="shared" si="4"/>
        <v>752</v>
      </c>
      <c r="G42">
        <f t="shared" si="5"/>
        <v>158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15</v>
      </c>
      <c r="M42">
        <f>TPDDL_EOD!AO42+TPDDL_EOD!AP42</f>
        <v>143</v>
      </c>
      <c r="N42">
        <f t="shared" si="0"/>
        <v>158</v>
      </c>
      <c r="O42" s="154">
        <f t="shared" si="1"/>
        <v>0</v>
      </c>
      <c r="P42">
        <v>0</v>
      </c>
      <c r="Q42">
        <v>0</v>
      </c>
      <c r="R42">
        <v>0</v>
      </c>
      <c r="S42">
        <v>15</v>
      </c>
      <c r="T42">
        <v>143</v>
      </c>
      <c r="U42" s="156">
        <f t="shared" si="2"/>
        <v>158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158</v>
      </c>
      <c r="E43">
        <f>BAWANA!AQ43</f>
        <v>0</v>
      </c>
      <c r="F43">
        <f t="shared" si="4"/>
        <v>752</v>
      </c>
      <c r="G43">
        <f t="shared" si="5"/>
        <v>158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15</v>
      </c>
      <c r="M43">
        <f>TPDDL_EOD!AO43+TPDDL_EOD!AP43</f>
        <v>143</v>
      </c>
      <c r="N43">
        <f t="shared" si="0"/>
        <v>158</v>
      </c>
      <c r="O43" s="154">
        <f t="shared" si="1"/>
        <v>0</v>
      </c>
      <c r="P43">
        <v>0</v>
      </c>
      <c r="Q43">
        <v>0</v>
      </c>
      <c r="R43">
        <v>0</v>
      </c>
      <c r="S43">
        <v>15</v>
      </c>
      <c r="T43">
        <v>143</v>
      </c>
      <c r="U43" s="156">
        <f t="shared" si="2"/>
        <v>158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158</v>
      </c>
      <c r="E44">
        <f>BAWANA!AQ44</f>
        <v>0</v>
      </c>
      <c r="F44">
        <f t="shared" si="4"/>
        <v>752</v>
      </c>
      <c r="G44">
        <f t="shared" si="5"/>
        <v>158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15</v>
      </c>
      <c r="M44">
        <f>TPDDL_EOD!AO44+TPDDL_EOD!AP44</f>
        <v>143</v>
      </c>
      <c r="N44">
        <f t="shared" si="0"/>
        <v>158</v>
      </c>
      <c r="O44" s="154">
        <f t="shared" si="1"/>
        <v>0</v>
      </c>
      <c r="P44">
        <v>0</v>
      </c>
      <c r="Q44">
        <v>0</v>
      </c>
      <c r="R44">
        <v>0</v>
      </c>
      <c r="S44">
        <v>15</v>
      </c>
      <c r="T44">
        <v>143</v>
      </c>
      <c r="U44" s="156">
        <f t="shared" si="2"/>
        <v>158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158</v>
      </c>
      <c r="E45">
        <f>BAWANA!AQ45</f>
        <v>0</v>
      </c>
      <c r="F45">
        <f t="shared" si="4"/>
        <v>752</v>
      </c>
      <c r="G45">
        <f t="shared" si="5"/>
        <v>158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15</v>
      </c>
      <c r="M45">
        <f>TPDDL_EOD!AO45+TPDDL_EOD!AP45</f>
        <v>143</v>
      </c>
      <c r="N45">
        <f t="shared" si="0"/>
        <v>158</v>
      </c>
      <c r="O45" s="154">
        <f t="shared" si="1"/>
        <v>0</v>
      </c>
      <c r="P45">
        <v>0</v>
      </c>
      <c r="Q45">
        <v>0</v>
      </c>
      <c r="R45">
        <v>0</v>
      </c>
      <c r="S45">
        <v>15</v>
      </c>
      <c r="T45">
        <v>143</v>
      </c>
      <c r="U45" s="156">
        <f t="shared" si="2"/>
        <v>158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158</v>
      </c>
      <c r="E46">
        <f>BAWANA!AQ46</f>
        <v>0</v>
      </c>
      <c r="F46">
        <f t="shared" si="4"/>
        <v>752</v>
      </c>
      <c r="G46">
        <f t="shared" si="5"/>
        <v>158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15</v>
      </c>
      <c r="M46">
        <f>TPDDL_EOD!AO46+TPDDL_EOD!AP46</f>
        <v>143</v>
      </c>
      <c r="N46">
        <f t="shared" si="0"/>
        <v>158</v>
      </c>
      <c r="O46" s="154">
        <f t="shared" si="1"/>
        <v>0</v>
      </c>
      <c r="P46">
        <v>0</v>
      </c>
      <c r="Q46">
        <v>0</v>
      </c>
      <c r="R46">
        <v>0</v>
      </c>
      <c r="S46">
        <v>15</v>
      </c>
      <c r="T46">
        <v>143</v>
      </c>
      <c r="U46" s="156">
        <f t="shared" si="2"/>
        <v>158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158</v>
      </c>
      <c r="E47">
        <f>BAWANA!AQ47</f>
        <v>0</v>
      </c>
      <c r="F47">
        <f t="shared" si="4"/>
        <v>752</v>
      </c>
      <c r="G47">
        <f t="shared" si="5"/>
        <v>158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15</v>
      </c>
      <c r="M47">
        <f>TPDDL_EOD!AO47+TPDDL_EOD!AP47</f>
        <v>143</v>
      </c>
      <c r="N47">
        <f t="shared" si="0"/>
        <v>158</v>
      </c>
      <c r="O47" s="154">
        <f t="shared" si="1"/>
        <v>0</v>
      </c>
      <c r="P47">
        <v>0</v>
      </c>
      <c r="Q47">
        <v>0</v>
      </c>
      <c r="R47">
        <v>0</v>
      </c>
      <c r="S47">
        <v>15</v>
      </c>
      <c r="T47">
        <v>143</v>
      </c>
      <c r="U47" s="156">
        <f t="shared" si="2"/>
        <v>158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158</v>
      </c>
      <c r="E48">
        <f>BAWANA!AQ48</f>
        <v>0</v>
      </c>
      <c r="F48">
        <f t="shared" si="4"/>
        <v>752</v>
      </c>
      <c r="G48">
        <f t="shared" si="5"/>
        <v>158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15</v>
      </c>
      <c r="M48">
        <f>TPDDL_EOD!AO48+TPDDL_EOD!AP48</f>
        <v>143</v>
      </c>
      <c r="N48">
        <f t="shared" si="0"/>
        <v>158</v>
      </c>
      <c r="O48" s="154">
        <f t="shared" si="1"/>
        <v>0</v>
      </c>
      <c r="P48">
        <v>0</v>
      </c>
      <c r="Q48">
        <v>0</v>
      </c>
      <c r="R48">
        <v>0</v>
      </c>
      <c r="S48">
        <v>15</v>
      </c>
      <c r="T48">
        <v>143</v>
      </c>
      <c r="U48" s="156">
        <f t="shared" si="2"/>
        <v>158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158</v>
      </c>
      <c r="E49">
        <f>BAWANA!AQ49</f>
        <v>0</v>
      </c>
      <c r="F49">
        <f t="shared" si="4"/>
        <v>752</v>
      </c>
      <c r="G49">
        <f t="shared" si="5"/>
        <v>158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15</v>
      </c>
      <c r="M49">
        <f>TPDDL_EOD!AO49+TPDDL_EOD!AP49</f>
        <v>143</v>
      </c>
      <c r="N49">
        <f t="shared" si="0"/>
        <v>158</v>
      </c>
      <c r="O49" s="154">
        <f t="shared" si="1"/>
        <v>0</v>
      </c>
      <c r="P49">
        <v>0</v>
      </c>
      <c r="Q49">
        <v>0</v>
      </c>
      <c r="R49">
        <v>0</v>
      </c>
      <c r="S49">
        <v>15</v>
      </c>
      <c r="T49">
        <v>143</v>
      </c>
      <c r="U49" s="156">
        <f t="shared" si="2"/>
        <v>158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158</v>
      </c>
      <c r="E50">
        <f>BAWANA!AQ50</f>
        <v>0</v>
      </c>
      <c r="F50">
        <f t="shared" si="4"/>
        <v>752</v>
      </c>
      <c r="G50">
        <f t="shared" si="5"/>
        <v>158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15</v>
      </c>
      <c r="M50">
        <f>TPDDL_EOD!AO50+TPDDL_EOD!AP50</f>
        <v>143</v>
      </c>
      <c r="N50">
        <f t="shared" si="0"/>
        <v>158</v>
      </c>
      <c r="O50" s="154">
        <f t="shared" si="1"/>
        <v>0</v>
      </c>
      <c r="P50">
        <v>0</v>
      </c>
      <c r="Q50">
        <v>0</v>
      </c>
      <c r="R50">
        <v>0</v>
      </c>
      <c r="S50">
        <v>15</v>
      </c>
      <c r="T50">
        <v>143</v>
      </c>
      <c r="U50" s="156">
        <f t="shared" si="2"/>
        <v>158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158</v>
      </c>
      <c r="E51">
        <f>BAWANA!AQ51</f>
        <v>0</v>
      </c>
      <c r="F51">
        <f t="shared" si="4"/>
        <v>736</v>
      </c>
      <c r="G51">
        <f t="shared" si="5"/>
        <v>158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15</v>
      </c>
      <c r="M51">
        <f>TPDDL_EOD!AO51+TPDDL_EOD!AP51</f>
        <v>143</v>
      </c>
      <c r="N51">
        <f t="shared" si="0"/>
        <v>158</v>
      </c>
      <c r="O51" s="154">
        <f t="shared" si="1"/>
        <v>0</v>
      </c>
      <c r="P51">
        <v>0</v>
      </c>
      <c r="Q51">
        <v>0</v>
      </c>
      <c r="R51">
        <v>0</v>
      </c>
      <c r="S51">
        <v>15</v>
      </c>
      <c r="T51">
        <v>143</v>
      </c>
      <c r="U51" s="156">
        <f t="shared" si="2"/>
        <v>158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174.744</v>
      </c>
      <c r="E52">
        <f>BAWANA!AQ52</f>
        <v>0</v>
      </c>
      <c r="F52">
        <f t="shared" si="4"/>
        <v>736</v>
      </c>
      <c r="G52">
        <f t="shared" si="5"/>
        <v>174.744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16.739999999999998</v>
      </c>
      <c r="L52">
        <f>NDMC_EOD!AO52+NDMC_EOD!AP52</f>
        <v>15</v>
      </c>
      <c r="M52">
        <f>TPDDL_EOD!AO52+TPDDL_EOD!AP52</f>
        <v>143</v>
      </c>
      <c r="N52">
        <f t="shared" si="0"/>
        <v>174.74</v>
      </c>
      <c r="O52" s="154">
        <f t="shared" si="1"/>
        <v>3.9999999999906777E-3</v>
      </c>
      <c r="P52">
        <v>0</v>
      </c>
      <c r="Q52">
        <v>0</v>
      </c>
      <c r="R52">
        <v>16.740383197894012</v>
      </c>
      <c r="S52">
        <v>15.000343367288542</v>
      </c>
      <c r="T52">
        <v>143.00327343481743</v>
      </c>
      <c r="U52" s="156">
        <f t="shared" si="2"/>
        <v>174.74399999999997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50</v>
      </c>
      <c r="E53">
        <f>BAWANA!AQ53</f>
        <v>0</v>
      </c>
      <c r="F53">
        <f t="shared" si="4"/>
        <v>736</v>
      </c>
      <c r="G53">
        <f t="shared" si="5"/>
        <v>50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4.79</v>
      </c>
      <c r="L53">
        <f>NDMC_EOD!AO53+NDMC_EOD!AP53</f>
        <v>4.29</v>
      </c>
      <c r="M53">
        <f>TPDDL_EOD!AO53+TPDDL_EOD!AP53</f>
        <v>40.92</v>
      </c>
      <c r="N53">
        <f t="shared" si="0"/>
        <v>50</v>
      </c>
      <c r="O53" s="154">
        <f t="shared" si="1"/>
        <v>0</v>
      </c>
      <c r="P53">
        <v>0</v>
      </c>
      <c r="Q53">
        <v>0</v>
      </c>
      <c r="R53">
        <v>4.79</v>
      </c>
      <c r="S53">
        <v>4.29</v>
      </c>
      <c r="T53">
        <v>40.92</v>
      </c>
      <c r="U53" s="156">
        <f t="shared" si="2"/>
        <v>50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1.9916859999999998</v>
      </c>
      <c r="E99" s="156">
        <f t="shared" si="14"/>
        <v>0</v>
      </c>
      <c r="F99" s="156">
        <f t="shared" si="14"/>
        <v>17.952000000000002</v>
      </c>
      <c r="G99" s="156">
        <f t="shared" si="14"/>
        <v>1.9916859999999998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5.3824999999999993E-3</v>
      </c>
      <c r="L99" s="156">
        <f t="shared" si="14"/>
        <v>0.1885725</v>
      </c>
      <c r="M99" s="156">
        <f t="shared" si="14"/>
        <v>1.7977300000000001</v>
      </c>
      <c r="N99" s="156">
        <f t="shared" si="14"/>
        <v>1.9916849999999999</v>
      </c>
      <c r="O99" s="156">
        <f t="shared" si="14"/>
        <v>9.9999999999766934E-7</v>
      </c>
      <c r="P99" s="156">
        <f t="shared" si="14"/>
        <v>0</v>
      </c>
      <c r="Q99" s="156">
        <f t="shared" si="14"/>
        <v>0</v>
      </c>
      <c r="R99" s="156">
        <f t="shared" si="14"/>
        <v>5.3825957994735026E-3</v>
      </c>
      <c r="S99" s="156">
        <f t="shared" si="14"/>
        <v>0.18857258584182213</v>
      </c>
      <c r="T99" s="156">
        <f t="shared" si="14"/>
        <v>1.7977308183587044</v>
      </c>
      <c r="U99" s="156">
        <f t="shared" si="14"/>
        <v>1.9916859999999998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461</v>
      </c>
      <c r="I2" t="s">
        <v>462</v>
      </c>
      <c r="J2" t="s">
        <v>463</v>
      </c>
      <c r="K2" t="s">
        <v>464</v>
      </c>
      <c r="L2" t="s">
        <v>468</v>
      </c>
      <c r="M2" t="s">
        <v>487</v>
      </c>
      <c r="N2" t="s">
        <v>488</v>
      </c>
      <c r="O2" t="s">
        <v>489</v>
      </c>
      <c r="P2" t="s">
        <v>496</v>
      </c>
      <c r="Q2" t="s">
        <v>502</v>
      </c>
      <c r="R2" t="s">
        <v>503</v>
      </c>
      <c r="S2" t="s">
        <v>504</v>
      </c>
      <c r="T2" t="s">
        <v>505</v>
      </c>
      <c r="U2" t="s">
        <v>493</v>
      </c>
      <c r="V2" t="s">
        <v>467</v>
      </c>
      <c r="W2" t="s">
        <v>471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473</v>
      </c>
      <c r="AG2" t="s">
        <v>476</v>
      </c>
      <c r="AH2" t="s">
        <v>477</v>
      </c>
      <c r="AI2" t="s">
        <v>484</v>
      </c>
      <c r="AJ2" t="s">
        <v>485</v>
      </c>
      <c r="AK2" t="s">
        <v>486</v>
      </c>
      <c r="AL2" t="s">
        <v>492</v>
      </c>
      <c r="AM2" t="s">
        <v>494</v>
      </c>
      <c r="AN2" t="s">
        <v>497</v>
      </c>
      <c r="AO2" t="s">
        <v>498</v>
      </c>
      <c r="AP2" t="s">
        <v>500</v>
      </c>
      <c r="AQ2" t="s">
        <v>501</v>
      </c>
      <c r="AR2" t="s">
        <v>506</v>
      </c>
      <c r="AS2" s="19"/>
      <c r="AT2" s="204" t="s">
        <v>455</v>
      </c>
      <c r="AU2" s="169"/>
      <c r="AV2" s="204" t="s">
        <v>447</v>
      </c>
      <c r="AW2" s="204" t="s">
        <v>451</v>
      </c>
      <c r="AX2" s="204" t="s">
        <v>460</v>
      </c>
      <c r="AY2" s="169"/>
      <c r="AZ2" s="169"/>
      <c r="BA2" s="215"/>
      <c r="BD2" t="s">
        <v>474</v>
      </c>
      <c r="BE2" t="s">
        <v>483</v>
      </c>
      <c r="BF2" t="s">
        <v>481</v>
      </c>
      <c r="BG2" t="s">
        <v>469</v>
      </c>
      <c r="BH2" t="s">
        <v>499</v>
      </c>
      <c r="BI2" t="s">
        <v>507</v>
      </c>
      <c r="BJ2" t="s">
        <v>495</v>
      </c>
      <c r="BK2" t="s">
        <v>480</v>
      </c>
      <c r="BL2" t="s">
        <v>479</v>
      </c>
      <c r="BM2" t="s">
        <v>472</v>
      </c>
      <c r="BN2" t="s">
        <v>475</v>
      </c>
      <c r="BO2" t="s">
        <v>490</v>
      </c>
      <c r="BP2" t="s">
        <v>491</v>
      </c>
      <c r="BQ2" t="s">
        <v>470</v>
      </c>
      <c r="BR2" t="s">
        <v>478</v>
      </c>
      <c r="BS2" t="s">
        <v>482</v>
      </c>
    </row>
    <row r="3" spans="1:75">
      <c r="A3" t="s">
        <v>45</v>
      </c>
      <c r="B3">
        <v>0</v>
      </c>
      <c r="C3">
        <v>27.3</v>
      </c>
      <c r="D3">
        <v>0</v>
      </c>
      <c r="E3">
        <v>0</v>
      </c>
      <c r="F3">
        <v>68.960999999999999</v>
      </c>
      <c r="G3">
        <v>0</v>
      </c>
      <c r="H3">
        <v>0</v>
      </c>
      <c r="I3">
        <v>27.4</v>
      </c>
      <c r="J3">
        <v>27.4</v>
      </c>
      <c r="K3">
        <v>686.77995799999997</v>
      </c>
      <c r="L3">
        <v>653.15250000000003</v>
      </c>
      <c r="M3">
        <v>84</v>
      </c>
      <c r="N3">
        <v>118.125</v>
      </c>
      <c r="O3">
        <v>123.66562500000001</v>
      </c>
      <c r="P3">
        <v>138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36.952800000000003</v>
      </c>
      <c r="AH3">
        <v>152.27760000000001</v>
      </c>
      <c r="AI3">
        <v>2.5459999999999998</v>
      </c>
      <c r="AJ3">
        <v>0</v>
      </c>
      <c r="AK3">
        <v>50.76</v>
      </c>
      <c r="AL3">
        <v>82.501999999999995</v>
      </c>
      <c r="AM3">
        <v>0</v>
      </c>
      <c r="AN3">
        <v>0.68867999999999996</v>
      </c>
      <c r="AO3">
        <v>31.164000000000001</v>
      </c>
      <c r="AP3">
        <v>5.7645</v>
      </c>
      <c r="AQ3">
        <v>30.995999999999999</v>
      </c>
      <c r="AR3">
        <v>24.48264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24.111999999999998</v>
      </c>
      <c r="AY3">
        <v>0</v>
      </c>
      <c r="AZ3">
        <f>BW3</f>
        <v>81.95</v>
      </c>
      <c r="BA3">
        <f>SUM(B3:AZ3)</f>
        <v>3383.7783680000007</v>
      </c>
      <c r="BD3">
        <v>24.08</v>
      </c>
      <c r="BE3">
        <v>7.63</v>
      </c>
      <c r="BF3">
        <v>2.13</v>
      </c>
      <c r="BG3">
        <v>3.96</v>
      </c>
      <c r="BH3">
        <v>5.81</v>
      </c>
      <c r="BI3">
        <v>7.17</v>
      </c>
      <c r="BJ3">
        <v>1.56</v>
      </c>
      <c r="BK3">
        <v>2.2400000000000002</v>
      </c>
      <c r="BL3">
        <v>3.3</v>
      </c>
      <c r="BM3">
        <v>1.62</v>
      </c>
      <c r="BN3">
        <v>0.52</v>
      </c>
      <c r="BO3">
        <v>14.94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81.95</v>
      </c>
    </row>
    <row r="4" spans="1:75">
      <c r="A4" t="s">
        <v>46</v>
      </c>
      <c r="B4">
        <v>0</v>
      </c>
      <c r="C4">
        <v>27.3</v>
      </c>
      <c r="D4">
        <v>0</v>
      </c>
      <c r="E4">
        <v>0</v>
      </c>
      <c r="F4">
        <v>68.960999999999999</v>
      </c>
      <c r="G4">
        <v>0</v>
      </c>
      <c r="H4">
        <v>0</v>
      </c>
      <c r="I4">
        <v>27.4</v>
      </c>
      <c r="J4">
        <v>27.4</v>
      </c>
      <c r="K4">
        <v>686.77995799999997</v>
      </c>
      <c r="L4">
        <v>653.15250000000003</v>
      </c>
      <c r="M4">
        <v>84</v>
      </c>
      <c r="N4">
        <v>118.125</v>
      </c>
      <c r="O4">
        <v>123.66562500000001</v>
      </c>
      <c r="P4">
        <v>138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36.952800000000003</v>
      </c>
      <c r="AH4">
        <v>152.27760000000001</v>
      </c>
      <c r="AI4">
        <v>2.5459999999999998</v>
      </c>
      <c r="AJ4">
        <v>0</v>
      </c>
      <c r="AK4">
        <v>50.76</v>
      </c>
      <c r="AL4">
        <v>82.501999999999995</v>
      </c>
      <c r="AM4">
        <v>0</v>
      </c>
      <c r="AN4">
        <v>0.68867999999999996</v>
      </c>
      <c r="AO4">
        <v>31.164000000000001</v>
      </c>
      <c r="AP4">
        <v>5.7645</v>
      </c>
      <c r="AQ4">
        <v>30.995999999999999</v>
      </c>
      <c r="AR4">
        <v>24.48264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24.111999999999998</v>
      </c>
      <c r="AY4">
        <v>0</v>
      </c>
      <c r="AZ4">
        <f t="shared" ref="AZ4:AZ67" si="0">BW4</f>
        <v>81.95</v>
      </c>
      <c r="BA4">
        <f t="shared" ref="BA4:BA67" si="1">SUM(B4:AZ4)</f>
        <v>3383.7783680000007</v>
      </c>
      <c r="BD4">
        <v>24.08</v>
      </c>
      <c r="BE4">
        <v>7.63</v>
      </c>
      <c r="BF4">
        <v>2.13</v>
      </c>
      <c r="BG4">
        <v>3.96</v>
      </c>
      <c r="BH4">
        <v>5.81</v>
      </c>
      <c r="BI4">
        <v>7.17</v>
      </c>
      <c r="BJ4">
        <v>1.56</v>
      </c>
      <c r="BK4">
        <v>2.2400000000000002</v>
      </c>
      <c r="BL4">
        <v>3.3</v>
      </c>
      <c r="BM4">
        <v>1.62</v>
      </c>
      <c r="BN4">
        <v>0.52</v>
      </c>
      <c r="BO4">
        <v>14.94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81.95</v>
      </c>
    </row>
    <row r="5" spans="1:75">
      <c r="A5" t="s">
        <v>47</v>
      </c>
      <c r="B5">
        <v>0</v>
      </c>
      <c r="C5">
        <v>27.3</v>
      </c>
      <c r="D5">
        <v>0</v>
      </c>
      <c r="E5">
        <v>0</v>
      </c>
      <c r="F5">
        <v>68.960999999999999</v>
      </c>
      <c r="G5">
        <v>0</v>
      </c>
      <c r="H5">
        <v>0</v>
      </c>
      <c r="I5">
        <v>21.92</v>
      </c>
      <c r="J5">
        <v>35.072000000000003</v>
      </c>
      <c r="K5">
        <v>686.77995799999997</v>
      </c>
      <c r="L5">
        <v>653.15250000000003</v>
      </c>
      <c r="M5">
        <v>84</v>
      </c>
      <c r="N5">
        <v>118.125</v>
      </c>
      <c r="O5">
        <v>123.66562500000001</v>
      </c>
      <c r="P5">
        <v>138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36.952800000000003</v>
      </c>
      <c r="AH5">
        <v>152.27760000000001</v>
      </c>
      <c r="AI5">
        <v>14.6395</v>
      </c>
      <c r="AJ5">
        <v>0</v>
      </c>
      <c r="AK5">
        <v>50.76</v>
      </c>
      <c r="AL5">
        <v>82.501999999999995</v>
      </c>
      <c r="AM5">
        <v>0</v>
      </c>
      <c r="AN5">
        <v>0.68867999999999996</v>
      </c>
      <c r="AO5">
        <v>31.164000000000001</v>
      </c>
      <c r="AP5">
        <v>8.3264999999999993</v>
      </c>
      <c r="AQ5">
        <v>30.995999999999999</v>
      </c>
      <c r="AR5">
        <v>24.48264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21.92</v>
      </c>
      <c r="AY5">
        <v>0</v>
      </c>
      <c r="AZ5">
        <f t="shared" si="0"/>
        <v>82.11</v>
      </c>
      <c r="BA5">
        <f t="shared" si="1"/>
        <v>3398.5938680000013</v>
      </c>
      <c r="BD5">
        <v>24.08</v>
      </c>
      <c r="BE5">
        <v>7.63</v>
      </c>
      <c r="BF5">
        <v>2.13</v>
      </c>
      <c r="BG5">
        <v>3.96</v>
      </c>
      <c r="BH5">
        <v>5.81</v>
      </c>
      <c r="BI5">
        <v>7.17</v>
      </c>
      <c r="BJ5">
        <v>1.56</v>
      </c>
      <c r="BK5">
        <v>2.2400000000000002</v>
      </c>
      <c r="BL5">
        <v>3.3</v>
      </c>
      <c r="BM5">
        <v>1.62</v>
      </c>
      <c r="BN5">
        <v>0.52</v>
      </c>
      <c r="BO5">
        <v>15.1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82.11</v>
      </c>
    </row>
    <row r="6" spans="1:75">
      <c r="A6" t="s">
        <v>48</v>
      </c>
      <c r="B6">
        <v>0</v>
      </c>
      <c r="C6">
        <v>27.3</v>
      </c>
      <c r="D6">
        <v>0</v>
      </c>
      <c r="E6">
        <v>0</v>
      </c>
      <c r="F6">
        <v>68.960999999999999</v>
      </c>
      <c r="G6">
        <v>0</v>
      </c>
      <c r="H6">
        <v>0</v>
      </c>
      <c r="I6">
        <v>21.92</v>
      </c>
      <c r="J6">
        <v>35.072000000000003</v>
      </c>
      <c r="K6">
        <v>686.77995799999997</v>
      </c>
      <c r="L6">
        <v>653.15250000000003</v>
      </c>
      <c r="M6">
        <v>84</v>
      </c>
      <c r="N6">
        <v>118.125</v>
      </c>
      <c r="O6">
        <v>123.66562500000001</v>
      </c>
      <c r="P6">
        <v>138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36.952800000000003</v>
      </c>
      <c r="AH6">
        <v>152.27760000000001</v>
      </c>
      <c r="AI6">
        <v>14.6395</v>
      </c>
      <c r="AJ6">
        <v>0</v>
      </c>
      <c r="AK6">
        <v>50.76</v>
      </c>
      <c r="AL6">
        <v>82.501999999999995</v>
      </c>
      <c r="AM6">
        <v>0</v>
      </c>
      <c r="AN6">
        <v>0.68867999999999996</v>
      </c>
      <c r="AO6">
        <v>31.164000000000001</v>
      </c>
      <c r="AP6">
        <v>8.3264999999999993</v>
      </c>
      <c r="AQ6">
        <v>30.995999999999999</v>
      </c>
      <c r="AR6">
        <v>24.48264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21.92</v>
      </c>
      <c r="AY6">
        <v>0</v>
      </c>
      <c r="AZ6">
        <f t="shared" si="0"/>
        <v>82.11</v>
      </c>
      <c r="BA6">
        <f t="shared" si="1"/>
        <v>3398.5938680000013</v>
      </c>
      <c r="BD6">
        <v>24.08</v>
      </c>
      <c r="BE6">
        <v>7.63</v>
      </c>
      <c r="BF6">
        <v>2.13</v>
      </c>
      <c r="BG6">
        <v>3.96</v>
      </c>
      <c r="BH6">
        <v>5.81</v>
      </c>
      <c r="BI6">
        <v>7.17</v>
      </c>
      <c r="BJ6">
        <v>1.56</v>
      </c>
      <c r="BK6">
        <v>2.2400000000000002</v>
      </c>
      <c r="BL6">
        <v>3.3</v>
      </c>
      <c r="BM6">
        <v>1.62</v>
      </c>
      <c r="BN6">
        <v>0.52</v>
      </c>
      <c r="BO6">
        <v>15.1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82.11</v>
      </c>
    </row>
    <row r="7" spans="1:75">
      <c r="A7" t="s">
        <v>49</v>
      </c>
      <c r="B7">
        <v>0</v>
      </c>
      <c r="C7">
        <v>27.3</v>
      </c>
      <c r="D7">
        <v>0</v>
      </c>
      <c r="E7">
        <v>0</v>
      </c>
      <c r="F7">
        <v>68.960999999999999</v>
      </c>
      <c r="G7">
        <v>0</v>
      </c>
      <c r="H7">
        <v>0</v>
      </c>
      <c r="I7">
        <v>21.92</v>
      </c>
      <c r="J7">
        <v>35.072000000000003</v>
      </c>
      <c r="K7">
        <v>686.77995799999997</v>
      </c>
      <c r="L7">
        <v>653.15250000000003</v>
      </c>
      <c r="M7">
        <v>84</v>
      </c>
      <c r="N7">
        <v>118.125</v>
      </c>
      <c r="O7">
        <v>123.66562500000001</v>
      </c>
      <c r="P7">
        <v>138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36.952800000000003</v>
      </c>
      <c r="AH7">
        <v>152.27760000000001</v>
      </c>
      <c r="AI7">
        <v>14.6395</v>
      </c>
      <c r="AJ7">
        <v>0</v>
      </c>
      <c r="AK7">
        <v>50.76</v>
      </c>
      <c r="AL7">
        <v>82.501999999999995</v>
      </c>
      <c r="AM7">
        <v>0</v>
      </c>
      <c r="AN7">
        <v>0.68867999999999996</v>
      </c>
      <c r="AO7">
        <v>31.164000000000001</v>
      </c>
      <c r="AP7">
        <v>8.3264999999999993</v>
      </c>
      <c r="AQ7">
        <v>30.995999999999999</v>
      </c>
      <c r="AR7">
        <v>24.48264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21.92</v>
      </c>
      <c r="AY7">
        <v>0</v>
      </c>
      <c r="AZ7">
        <f t="shared" si="0"/>
        <v>82.11</v>
      </c>
      <c r="BA7">
        <f t="shared" si="1"/>
        <v>3398.5938680000013</v>
      </c>
      <c r="BD7">
        <v>24.08</v>
      </c>
      <c r="BE7">
        <v>7.63</v>
      </c>
      <c r="BF7">
        <v>2.13</v>
      </c>
      <c r="BG7">
        <v>3.96</v>
      </c>
      <c r="BH7">
        <v>5.81</v>
      </c>
      <c r="BI7">
        <v>7.17</v>
      </c>
      <c r="BJ7">
        <v>1.56</v>
      </c>
      <c r="BK7">
        <v>2.2400000000000002</v>
      </c>
      <c r="BL7">
        <v>3.3</v>
      </c>
      <c r="BM7">
        <v>1.62</v>
      </c>
      <c r="BN7">
        <v>0.52</v>
      </c>
      <c r="BO7">
        <v>15.1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82.11</v>
      </c>
    </row>
    <row r="8" spans="1:75">
      <c r="A8" t="s">
        <v>50</v>
      </c>
      <c r="B8">
        <v>0</v>
      </c>
      <c r="C8">
        <v>27.3</v>
      </c>
      <c r="D8">
        <v>0</v>
      </c>
      <c r="E8">
        <v>0</v>
      </c>
      <c r="F8">
        <v>68.960999999999999</v>
      </c>
      <c r="G8">
        <v>0</v>
      </c>
      <c r="H8">
        <v>0</v>
      </c>
      <c r="I8">
        <v>21.92</v>
      </c>
      <c r="J8">
        <v>35.072000000000003</v>
      </c>
      <c r="K8">
        <v>686.77995799999997</v>
      </c>
      <c r="L8">
        <v>653.15250000000003</v>
      </c>
      <c r="M8">
        <v>84</v>
      </c>
      <c r="N8">
        <v>118.125</v>
      </c>
      <c r="O8">
        <v>123.66562500000001</v>
      </c>
      <c r="P8">
        <v>138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36.952800000000003</v>
      </c>
      <c r="AH8">
        <v>152.27760000000001</v>
      </c>
      <c r="AI8">
        <v>14.6395</v>
      </c>
      <c r="AJ8">
        <v>0</v>
      </c>
      <c r="AK8">
        <v>50.76</v>
      </c>
      <c r="AL8">
        <v>82.501999999999995</v>
      </c>
      <c r="AM8">
        <v>0</v>
      </c>
      <c r="AN8">
        <v>0.68867999999999996</v>
      </c>
      <c r="AO8">
        <v>31.164000000000001</v>
      </c>
      <c r="AP8">
        <v>8.3264999999999993</v>
      </c>
      <c r="AQ8">
        <v>30.995999999999999</v>
      </c>
      <c r="AR8">
        <v>24.48264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21.92</v>
      </c>
      <c r="AY8">
        <v>0</v>
      </c>
      <c r="AZ8">
        <f t="shared" si="0"/>
        <v>82.11</v>
      </c>
      <c r="BA8">
        <f t="shared" si="1"/>
        <v>3398.5938680000013</v>
      </c>
      <c r="BD8">
        <v>24.08</v>
      </c>
      <c r="BE8">
        <v>7.63</v>
      </c>
      <c r="BF8">
        <v>2.13</v>
      </c>
      <c r="BG8">
        <v>3.96</v>
      </c>
      <c r="BH8">
        <v>5.81</v>
      </c>
      <c r="BI8">
        <v>7.17</v>
      </c>
      <c r="BJ8">
        <v>1.56</v>
      </c>
      <c r="BK8">
        <v>2.2400000000000002</v>
      </c>
      <c r="BL8">
        <v>3.3</v>
      </c>
      <c r="BM8">
        <v>1.62</v>
      </c>
      <c r="BN8">
        <v>0.52</v>
      </c>
      <c r="BO8">
        <v>15.1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82.11</v>
      </c>
    </row>
    <row r="9" spans="1:75">
      <c r="A9" t="s">
        <v>51</v>
      </c>
      <c r="B9">
        <v>0</v>
      </c>
      <c r="C9">
        <v>27.3</v>
      </c>
      <c r="D9">
        <v>0</v>
      </c>
      <c r="E9">
        <v>0</v>
      </c>
      <c r="F9">
        <v>68.960999999999999</v>
      </c>
      <c r="G9">
        <v>0</v>
      </c>
      <c r="H9">
        <v>0</v>
      </c>
      <c r="I9">
        <v>21.92</v>
      </c>
      <c r="J9">
        <v>35.072000000000003</v>
      </c>
      <c r="K9">
        <v>686.77995799999997</v>
      </c>
      <c r="L9">
        <v>653.15250000000003</v>
      </c>
      <c r="M9">
        <v>84</v>
      </c>
      <c r="N9">
        <v>118.125</v>
      </c>
      <c r="O9">
        <v>123.66562500000001</v>
      </c>
      <c r="P9">
        <v>138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36.952800000000003</v>
      </c>
      <c r="AH9">
        <v>152.27760000000001</v>
      </c>
      <c r="AI9">
        <v>14.6395</v>
      </c>
      <c r="AJ9">
        <v>0</v>
      </c>
      <c r="AK9">
        <v>50.76</v>
      </c>
      <c r="AL9">
        <v>82.501999999999995</v>
      </c>
      <c r="AM9">
        <v>0</v>
      </c>
      <c r="AN9">
        <v>0.68867999999999996</v>
      </c>
      <c r="AO9">
        <v>31.164000000000001</v>
      </c>
      <c r="AP9">
        <v>12.681900000000001</v>
      </c>
      <c r="AQ9">
        <v>23.247</v>
      </c>
      <c r="AR9">
        <v>23.541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21.92</v>
      </c>
      <c r="AY9">
        <v>0</v>
      </c>
      <c r="AZ9">
        <f t="shared" si="0"/>
        <v>82.2</v>
      </c>
      <c r="BA9">
        <f t="shared" si="1"/>
        <v>3394.3486280000006</v>
      </c>
      <c r="BD9">
        <v>24.08</v>
      </c>
      <c r="BE9">
        <v>7.63</v>
      </c>
      <c r="BF9">
        <v>2.13</v>
      </c>
      <c r="BG9">
        <v>3.96</v>
      </c>
      <c r="BH9">
        <v>5.81</v>
      </c>
      <c r="BI9">
        <v>7.17</v>
      </c>
      <c r="BJ9">
        <v>1.56</v>
      </c>
      <c r="BK9">
        <v>2.2400000000000002</v>
      </c>
      <c r="BL9">
        <v>3.3</v>
      </c>
      <c r="BM9">
        <v>1.62</v>
      </c>
      <c r="BN9">
        <v>0.52</v>
      </c>
      <c r="BO9">
        <v>15.19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82.2</v>
      </c>
    </row>
    <row r="10" spans="1:75">
      <c r="A10" t="s">
        <v>52</v>
      </c>
      <c r="B10">
        <v>0</v>
      </c>
      <c r="C10">
        <v>27.3</v>
      </c>
      <c r="D10">
        <v>0</v>
      </c>
      <c r="E10">
        <v>0</v>
      </c>
      <c r="F10">
        <v>68.960999999999999</v>
      </c>
      <c r="G10">
        <v>0</v>
      </c>
      <c r="H10">
        <v>0</v>
      </c>
      <c r="I10">
        <v>21.92</v>
      </c>
      <c r="J10">
        <v>35.072000000000003</v>
      </c>
      <c r="K10">
        <v>686.77995799999997</v>
      </c>
      <c r="L10">
        <v>653.15250000000003</v>
      </c>
      <c r="M10">
        <v>84</v>
      </c>
      <c r="N10">
        <v>118.125</v>
      </c>
      <c r="O10">
        <v>123.66562500000001</v>
      </c>
      <c r="P10">
        <v>138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36.952800000000003</v>
      </c>
      <c r="AH10">
        <v>152.27760000000001</v>
      </c>
      <c r="AI10">
        <v>14.6395</v>
      </c>
      <c r="AJ10">
        <v>0</v>
      </c>
      <c r="AK10">
        <v>50.76</v>
      </c>
      <c r="AL10">
        <v>82.501999999999995</v>
      </c>
      <c r="AM10">
        <v>0</v>
      </c>
      <c r="AN10">
        <v>0.68867999999999996</v>
      </c>
      <c r="AO10">
        <v>31.164000000000001</v>
      </c>
      <c r="AP10">
        <v>12.681900000000001</v>
      </c>
      <c r="AQ10">
        <v>15.497999999999999</v>
      </c>
      <c r="AR10">
        <v>23.541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21.92</v>
      </c>
      <c r="AY10">
        <v>0</v>
      </c>
      <c r="AZ10">
        <f t="shared" si="0"/>
        <v>82.2</v>
      </c>
      <c r="BA10">
        <f t="shared" si="1"/>
        <v>3386.5996280000008</v>
      </c>
      <c r="BD10">
        <v>24.08</v>
      </c>
      <c r="BE10">
        <v>7.63</v>
      </c>
      <c r="BF10">
        <v>2.13</v>
      </c>
      <c r="BG10">
        <v>3.96</v>
      </c>
      <c r="BH10">
        <v>5.81</v>
      </c>
      <c r="BI10">
        <v>7.17</v>
      </c>
      <c r="BJ10">
        <v>1.56</v>
      </c>
      <c r="BK10">
        <v>2.2400000000000002</v>
      </c>
      <c r="BL10">
        <v>3.3</v>
      </c>
      <c r="BM10">
        <v>1.62</v>
      </c>
      <c r="BN10">
        <v>0.52</v>
      </c>
      <c r="BO10">
        <v>15.19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82.2</v>
      </c>
    </row>
    <row r="11" spans="1:75">
      <c r="A11" t="s">
        <v>53</v>
      </c>
      <c r="B11">
        <v>0</v>
      </c>
      <c r="C11">
        <v>27.3</v>
      </c>
      <c r="D11">
        <v>0</v>
      </c>
      <c r="E11">
        <v>0</v>
      </c>
      <c r="F11">
        <v>68.960999999999999</v>
      </c>
      <c r="G11">
        <v>0</v>
      </c>
      <c r="H11">
        <v>0</v>
      </c>
      <c r="I11">
        <v>21.92</v>
      </c>
      <c r="J11">
        <v>35.072000000000003</v>
      </c>
      <c r="K11">
        <v>686.77995799999997</v>
      </c>
      <c r="L11">
        <v>653.15250000000003</v>
      </c>
      <c r="M11">
        <v>84</v>
      </c>
      <c r="N11">
        <v>118.125</v>
      </c>
      <c r="O11">
        <v>123.66562500000001</v>
      </c>
      <c r="P11">
        <v>138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28.09872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36.952800000000003</v>
      </c>
      <c r="AH11">
        <v>152.27760000000001</v>
      </c>
      <c r="AI11">
        <v>14.6395</v>
      </c>
      <c r="AJ11">
        <v>0</v>
      </c>
      <c r="AK11">
        <v>50.76</v>
      </c>
      <c r="AL11">
        <v>82.501999999999995</v>
      </c>
      <c r="AM11">
        <v>0</v>
      </c>
      <c r="AN11">
        <v>0.68867999999999996</v>
      </c>
      <c r="AO11">
        <v>31.164000000000001</v>
      </c>
      <c r="AP11">
        <v>8.3264999999999993</v>
      </c>
      <c r="AQ11">
        <v>7.7489999999999997</v>
      </c>
      <c r="AR11">
        <v>23.541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21.92</v>
      </c>
      <c r="AY11">
        <v>0</v>
      </c>
      <c r="AZ11">
        <f t="shared" si="0"/>
        <v>82.230000000000018</v>
      </c>
      <c r="BA11">
        <f t="shared" si="1"/>
        <v>3360.4758680000009</v>
      </c>
      <c r="BD11">
        <v>25.42</v>
      </c>
      <c r="BE11">
        <v>7.45</v>
      </c>
      <c r="BF11">
        <v>2.2400000000000002</v>
      </c>
      <c r="BG11">
        <v>3.85</v>
      </c>
      <c r="BH11">
        <v>5.63</v>
      </c>
      <c r="BI11">
        <v>7.03</v>
      </c>
      <c r="BJ11">
        <v>1.6</v>
      </c>
      <c r="BK11">
        <v>2.25</v>
      </c>
      <c r="BL11">
        <v>3.17</v>
      </c>
      <c r="BM11">
        <v>1.62</v>
      </c>
      <c r="BN11">
        <v>0.5</v>
      </c>
      <c r="BO11">
        <v>14.5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82.230000000000018</v>
      </c>
    </row>
    <row r="12" spans="1:75">
      <c r="A12" t="s">
        <v>54</v>
      </c>
      <c r="B12">
        <v>0</v>
      </c>
      <c r="C12">
        <v>27.3</v>
      </c>
      <c r="D12">
        <v>0</v>
      </c>
      <c r="E12">
        <v>0</v>
      </c>
      <c r="F12">
        <v>68.960999999999999</v>
      </c>
      <c r="G12">
        <v>0</v>
      </c>
      <c r="H12">
        <v>0</v>
      </c>
      <c r="I12">
        <v>21.92</v>
      </c>
      <c r="J12">
        <v>35.072000000000003</v>
      </c>
      <c r="K12">
        <v>686.77995799999997</v>
      </c>
      <c r="L12">
        <v>653.15250000000003</v>
      </c>
      <c r="M12">
        <v>84</v>
      </c>
      <c r="N12">
        <v>118.125</v>
      </c>
      <c r="O12">
        <v>123.66562500000001</v>
      </c>
      <c r="P12">
        <v>138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14.04936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36.952800000000003</v>
      </c>
      <c r="AH12">
        <v>152.27760000000001</v>
      </c>
      <c r="AI12">
        <v>14.6395</v>
      </c>
      <c r="AJ12">
        <v>0</v>
      </c>
      <c r="AK12">
        <v>50.76</v>
      </c>
      <c r="AL12">
        <v>82.501999999999995</v>
      </c>
      <c r="AM12">
        <v>0</v>
      </c>
      <c r="AN12">
        <v>0.68867999999999996</v>
      </c>
      <c r="AO12">
        <v>31.164000000000001</v>
      </c>
      <c r="AP12">
        <v>8.3264999999999993</v>
      </c>
      <c r="AQ12">
        <v>0</v>
      </c>
      <c r="AR12">
        <v>23.541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21.92</v>
      </c>
      <c r="AY12">
        <v>0</v>
      </c>
      <c r="AZ12">
        <f t="shared" si="0"/>
        <v>82.230000000000018</v>
      </c>
      <c r="BA12">
        <f t="shared" si="1"/>
        <v>3338.6775080000011</v>
      </c>
      <c r="BD12">
        <v>25.42</v>
      </c>
      <c r="BE12">
        <v>7.45</v>
      </c>
      <c r="BF12">
        <v>2.2400000000000002</v>
      </c>
      <c r="BG12">
        <v>3.85</v>
      </c>
      <c r="BH12">
        <v>5.63</v>
      </c>
      <c r="BI12">
        <v>7.03</v>
      </c>
      <c r="BJ12">
        <v>1.6</v>
      </c>
      <c r="BK12">
        <v>2.25</v>
      </c>
      <c r="BL12">
        <v>3.17</v>
      </c>
      <c r="BM12">
        <v>1.62</v>
      </c>
      <c r="BN12">
        <v>0.5</v>
      </c>
      <c r="BO12">
        <v>14.5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82.230000000000018</v>
      </c>
    </row>
    <row r="13" spans="1:75">
      <c r="A13" t="s">
        <v>55</v>
      </c>
      <c r="B13">
        <v>0</v>
      </c>
      <c r="C13">
        <v>27.3</v>
      </c>
      <c r="D13">
        <v>0</v>
      </c>
      <c r="E13">
        <v>0</v>
      </c>
      <c r="F13">
        <v>68.960999999999999</v>
      </c>
      <c r="G13">
        <v>0</v>
      </c>
      <c r="H13">
        <v>0</v>
      </c>
      <c r="I13">
        <v>21.92</v>
      </c>
      <c r="J13">
        <v>35.072000000000003</v>
      </c>
      <c r="K13">
        <v>686.77995799999997</v>
      </c>
      <c r="L13">
        <v>653.15250000000003</v>
      </c>
      <c r="M13">
        <v>84</v>
      </c>
      <c r="N13">
        <v>118.125</v>
      </c>
      <c r="O13">
        <v>123.66562500000001</v>
      </c>
      <c r="P13">
        <v>138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36.952800000000003</v>
      </c>
      <c r="AH13">
        <v>152.27760000000001</v>
      </c>
      <c r="AI13">
        <v>14.6395</v>
      </c>
      <c r="AJ13">
        <v>0</v>
      </c>
      <c r="AK13">
        <v>50.76</v>
      </c>
      <c r="AL13">
        <v>82.501999999999995</v>
      </c>
      <c r="AM13">
        <v>0</v>
      </c>
      <c r="AN13">
        <v>0.68867999999999996</v>
      </c>
      <c r="AO13">
        <v>31.164000000000001</v>
      </c>
      <c r="AP13">
        <v>8.3264999999999993</v>
      </c>
      <c r="AQ13">
        <v>0</v>
      </c>
      <c r="AR13">
        <v>23.541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21.92</v>
      </c>
      <c r="AY13">
        <v>0</v>
      </c>
      <c r="AZ13">
        <f t="shared" si="0"/>
        <v>82.230000000000018</v>
      </c>
      <c r="BA13">
        <f t="shared" si="1"/>
        <v>3324.6281480000011</v>
      </c>
      <c r="BD13">
        <v>25.42</v>
      </c>
      <c r="BE13">
        <v>7.45</v>
      </c>
      <c r="BF13">
        <v>2.2400000000000002</v>
      </c>
      <c r="BG13">
        <v>3.85</v>
      </c>
      <c r="BH13">
        <v>5.63</v>
      </c>
      <c r="BI13">
        <v>7.03</v>
      </c>
      <c r="BJ13">
        <v>1.6</v>
      </c>
      <c r="BK13">
        <v>2.25</v>
      </c>
      <c r="BL13">
        <v>3.17</v>
      </c>
      <c r="BM13">
        <v>1.62</v>
      </c>
      <c r="BN13">
        <v>0.5</v>
      </c>
      <c r="BO13">
        <v>14.5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82.230000000000018</v>
      </c>
    </row>
    <row r="14" spans="1:75">
      <c r="A14" t="s">
        <v>56</v>
      </c>
      <c r="B14">
        <v>0</v>
      </c>
      <c r="C14">
        <v>27.3</v>
      </c>
      <c r="D14">
        <v>0</v>
      </c>
      <c r="E14">
        <v>0</v>
      </c>
      <c r="F14">
        <v>68.960999999999999</v>
      </c>
      <c r="G14">
        <v>0</v>
      </c>
      <c r="H14">
        <v>0</v>
      </c>
      <c r="I14">
        <v>21.92</v>
      </c>
      <c r="J14">
        <v>35.072000000000003</v>
      </c>
      <c r="K14">
        <v>686.77995799999997</v>
      </c>
      <c r="L14">
        <v>653.15250000000003</v>
      </c>
      <c r="M14">
        <v>84</v>
      </c>
      <c r="N14">
        <v>118.125</v>
      </c>
      <c r="O14">
        <v>123.66562500000001</v>
      </c>
      <c r="P14">
        <v>138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36.952800000000003</v>
      </c>
      <c r="AH14">
        <v>152.27760000000001</v>
      </c>
      <c r="AI14">
        <v>14.6395</v>
      </c>
      <c r="AJ14">
        <v>0</v>
      </c>
      <c r="AK14">
        <v>50.76</v>
      </c>
      <c r="AL14">
        <v>82.501999999999995</v>
      </c>
      <c r="AM14">
        <v>0</v>
      </c>
      <c r="AN14">
        <v>0.68867999999999996</v>
      </c>
      <c r="AO14">
        <v>31.164000000000001</v>
      </c>
      <c r="AP14">
        <v>8.3264999999999993</v>
      </c>
      <c r="AQ14">
        <v>0</v>
      </c>
      <c r="AR14">
        <v>23.541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21.92</v>
      </c>
      <c r="AY14">
        <v>0</v>
      </c>
      <c r="AZ14">
        <f t="shared" si="0"/>
        <v>82.230000000000018</v>
      </c>
      <c r="BA14">
        <f t="shared" si="1"/>
        <v>3324.6281480000011</v>
      </c>
      <c r="BD14">
        <v>25.42</v>
      </c>
      <c r="BE14">
        <v>7.45</v>
      </c>
      <c r="BF14">
        <v>2.2400000000000002</v>
      </c>
      <c r="BG14">
        <v>3.85</v>
      </c>
      <c r="BH14">
        <v>5.63</v>
      </c>
      <c r="BI14">
        <v>7.03</v>
      </c>
      <c r="BJ14">
        <v>1.6</v>
      </c>
      <c r="BK14">
        <v>2.25</v>
      </c>
      <c r="BL14">
        <v>3.17</v>
      </c>
      <c r="BM14">
        <v>1.62</v>
      </c>
      <c r="BN14">
        <v>0.5</v>
      </c>
      <c r="BO14">
        <v>14.5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82.230000000000018</v>
      </c>
    </row>
    <row r="15" spans="1:75">
      <c r="A15" t="s">
        <v>57</v>
      </c>
      <c r="B15">
        <v>0</v>
      </c>
      <c r="C15">
        <v>27.3</v>
      </c>
      <c r="D15">
        <v>0</v>
      </c>
      <c r="E15">
        <v>0</v>
      </c>
      <c r="F15">
        <v>68.960999999999999</v>
      </c>
      <c r="G15">
        <v>0</v>
      </c>
      <c r="H15">
        <v>0</v>
      </c>
      <c r="I15">
        <v>32.880000000000003</v>
      </c>
      <c r="J15">
        <v>24.111999999999998</v>
      </c>
      <c r="K15">
        <v>686.77995799999997</v>
      </c>
      <c r="L15">
        <v>653.15250000000003</v>
      </c>
      <c r="M15">
        <v>84</v>
      </c>
      <c r="N15">
        <v>118.125</v>
      </c>
      <c r="O15">
        <v>123.66562500000001</v>
      </c>
      <c r="P15">
        <v>138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13.09</v>
      </c>
      <c r="AA15">
        <v>0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36.952800000000003</v>
      </c>
      <c r="AH15">
        <v>152.27760000000001</v>
      </c>
      <c r="AI15">
        <v>2.5459999999999998</v>
      </c>
      <c r="AJ15">
        <v>0</v>
      </c>
      <c r="AK15">
        <v>50.76</v>
      </c>
      <c r="AL15">
        <v>79.364599999999996</v>
      </c>
      <c r="AM15">
        <v>0</v>
      </c>
      <c r="AN15">
        <v>0.68867999999999996</v>
      </c>
      <c r="AO15">
        <v>31.164000000000001</v>
      </c>
      <c r="AP15">
        <v>12.681900000000001</v>
      </c>
      <c r="AQ15">
        <v>0</v>
      </c>
      <c r="AR15">
        <v>23.944559999999999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21.92</v>
      </c>
      <c r="AY15">
        <v>0</v>
      </c>
      <c r="AZ15">
        <f t="shared" si="0"/>
        <v>82.200000000000017</v>
      </c>
      <c r="BA15">
        <f t="shared" si="1"/>
        <v>3320.6624080000001</v>
      </c>
      <c r="BD15">
        <v>25.42</v>
      </c>
      <c r="BE15">
        <v>7.45</v>
      </c>
      <c r="BF15">
        <v>2.21</v>
      </c>
      <c r="BG15">
        <v>3.85</v>
      </c>
      <c r="BH15">
        <v>5.63</v>
      </c>
      <c r="BI15">
        <v>7.03</v>
      </c>
      <c r="BJ15">
        <v>1.6</v>
      </c>
      <c r="BK15">
        <v>2.25</v>
      </c>
      <c r="BL15">
        <v>3.17</v>
      </c>
      <c r="BM15">
        <v>1.62</v>
      </c>
      <c r="BN15">
        <v>0.5</v>
      </c>
      <c r="BO15">
        <v>14.5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82.200000000000017</v>
      </c>
    </row>
    <row r="16" spans="1:75">
      <c r="A16" t="s">
        <v>58</v>
      </c>
      <c r="B16">
        <v>0</v>
      </c>
      <c r="C16">
        <v>27.3</v>
      </c>
      <c r="D16">
        <v>0</v>
      </c>
      <c r="E16">
        <v>0</v>
      </c>
      <c r="F16">
        <v>68.960999999999999</v>
      </c>
      <c r="G16">
        <v>0</v>
      </c>
      <c r="H16">
        <v>0</v>
      </c>
      <c r="I16">
        <v>32.880000000000003</v>
      </c>
      <c r="J16">
        <v>24.111999999999998</v>
      </c>
      <c r="K16">
        <v>686.77995799999997</v>
      </c>
      <c r="L16">
        <v>653.15250000000003</v>
      </c>
      <c r="M16">
        <v>84</v>
      </c>
      <c r="N16">
        <v>118.125</v>
      </c>
      <c r="O16">
        <v>123.66562500000001</v>
      </c>
      <c r="P16">
        <v>138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13.09</v>
      </c>
      <c r="AA16">
        <v>0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36.952800000000003</v>
      </c>
      <c r="AH16">
        <v>152.27760000000001</v>
      </c>
      <c r="AI16">
        <v>2.5459999999999998</v>
      </c>
      <c r="AJ16">
        <v>0</v>
      </c>
      <c r="AK16">
        <v>50.76</v>
      </c>
      <c r="AL16">
        <v>79.364599999999996</v>
      </c>
      <c r="AM16">
        <v>0</v>
      </c>
      <c r="AN16">
        <v>0.68867999999999996</v>
      </c>
      <c r="AO16">
        <v>31.164000000000001</v>
      </c>
      <c r="AP16">
        <v>12.681900000000001</v>
      </c>
      <c r="AQ16">
        <v>0</v>
      </c>
      <c r="AR16">
        <v>23.944559999999999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21.92</v>
      </c>
      <c r="AY16">
        <v>0</v>
      </c>
      <c r="AZ16">
        <f t="shared" si="0"/>
        <v>82.200000000000017</v>
      </c>
      <c r="BA16">
        <f t="shared" si="1"/>
        <v>3320.6624080000001</v>
      </c>
      <c r="BD16">
        <v>25.42</v>
      </c>
      <c r="BE16">
        <v>7.45</v>
      </c>
      <c r="BF16">
        <v>2.21</v>
      </c>
      <c r="BG16">
        <v>3.85</v>
      </c>
      <c r="BH16">
        <v>5.63</v>
      </c>
      <c r="BI16">
        <v>7.03</v>
      </c>
      <c r="BJ16">
        <v>1.6</v>
      </c>
      <c r="BK16">
        <v>2.25</v>
      </c>
      <c r="BL16">
        <v>3.17</v>
      </c>
      <c r="BM16">
        <v>1.62</v>
      </c>
      <c r="BN16">
        <v>0.5</v>
      </c>
      <c r="BO16">
        <v>14.5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82.200000000000017</v>
      </c>
    </row>
    <row r="17" spans="1:75">
      <c r="A17" t="s">
        <v>59</v>
      </c>
      <c r="B17">
        <v>0</v>
      </c>
      <c r="C17">
        <v>27.3</v>
      </c>
      <c r="D17">
        <v>0</v>
      </c>
      <c r="E17">
        <v>0</v>
      </c>
      <c r="F17">
        <v>68.960999999999999</v>
      </c>
      <c r="G17">
        <v>0</v>
      </c>
      <c r="H17">
        <v>0</v>
      </c>
      <c r="I17">
        <v>32.880000000000003</v>
      </c>
      <c r="J17">
        <v>24.111999999999998</v>
      </c>
      <c r="K17">
        <v>686.77995799999997</v>
      </c>
      <c r="L17">
        <v>653.15250000000003</v>
      </c>
      <c r="M17">
        <v>84</v>
      </c>
      <c r="N17">
        <v>118.125</v>
      </c>
      <c r="O17">
        <v>123.66562500000001</v>
      </c>
      <c r="P17">
        <v>138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13.09</v>
      </c>
      <c r="AA17">
        <v>0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36.952800000000003</v>
      </c>
      <c r="AH17">
        <v>152.27760000000001</v>
      </c>
      <c r="AI17">
        <v>2.5459999999999998</v>
      </c>
      <c r="AJ17">
        <v>0</v>
      </c>
      <c r="AK17">
        <v>50.76</v>
      </c>
      <c r="AL17">
        <v>79.364599999999996</v>
      </c>
      <c r="AM17">
        <v>0</v>
      </c>
      <c r="AN17">
        <v>0.68867999999999996</v>
      </c>
      <c r="AO17">
        <v>31.164000000000001</v>
      </c>
      <c r="AP17">
        <v>8.3264999999999993</v>
      </c>
      <c r="AQ17">
        <v>0</v>
      </c>
      <c r="AR17">
        <v>23.944559999999999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21.92</v>
      </c>
      <c r="AY17">
        <v>0</v>
      </c>
      <c r="AZ17">
        <f t="shared" si="0"/>
        <v>82.200000000000017</v>
      </c>
      <c r="BA17">
        <f t="shared" si="1"/>
        <v>3316.3070080000002</v>
      </c>
      <c r="BD17">
        <v>25.42</v>
      </c>
      <c r="BE17">
        <v>7.45</v>
      </c>
      <c r="BF17">
        <v>2.21</v>
      </c>
      <c r="BG17">
        <v>3.85</v>
      </c>
      <c r="BH17">
        <v>5.63</v>
      </c>
      <c r="BI17">
        <v>7.03</v>
      </c>
      <c r="BJ17">
        <v>1.6</v>
      </c>
      <c r="BK17">
        <v>2.25</v>
      </c>
      <c r="BL17">
        <v>3.17</v>
      </c>
      <c r="BM17">
        <v>1.62</v>
      </c>
      <c r="BN17">
        <v>0.5</v>
      </c>
      <c r="BO17">
        <v>14.5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82.200000000000017</v>
      </c>
    </row>
    <row r="18" spans="1:75">
      <c r="A18" t="s">
        <v>60</v>
      </c>
      <c r="B18">
        <v>0</v>
      </c>
      <c r="C18">
        <v>27.3</v>
      </c>
      <c r="D18">
        <v>0</v>
      </c>
      <c r="E18">
        <v>0</v>
      </c>
      <c r="F18">
        <v>68.960999999999999</v>
      </c>
      <c r="G18">
        <v>0</v>
      </c>
      <c r="H18">
        <v>0</v>
      </c>
      <c r="I18">
        <v>32.880000000000003</v>
      </c>
      <c r="J18">
        <v>24.111999999999998</v>
      </c>
      <c r="K18">
        <v>686.77995799999997</v>
      </c>
      <c r="L18">
        <v>653.15250000000003</v>
      </c>
      <c r="M18">
        <v>84</v>
      </c>
      <c r="N18">
        <v>118.125</v>
      </c>
      <c r="O18">
        <v>123.66562500000001</v>
      </c>
      <c r="P18">
        <v>138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0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36.952800000000003</v>
      </c>
      <c r="AH18">
        <v>152.27760000000001</v>
      </c>
      <c r="AI18">
        <v>2.5459999999999998</v>
      </c>
      <c r="AJ18">
        <v>0</v>
      </c>
      <c r="AK18">
        <v>50.76</v>
      </c>
      <c r="AL18">
        <v>79.364599999999996</v>
      </c>
      <c r="AM18">
        <v>0</v>
      </c>
      <c r="AN18">
        <v>0.68867999999999996</v>
      </c>
      <c r="AO18">
        <v>31.164000000000001</v>
      </c>
      <c r="AP18">
        <v>8.3264999999999993</v>
      </c>
      <c r="AQ18">
        <v>0</v>
      </c>
      <c r="AR18">
        <v>23.944559999999999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21.92</v>
      </c>
      <c r="AY18">
        <v>0</v>
      </c>
      <c r="AZ18">
        <f t="shared" si="0"/>
        <v>82.200000000000017</v>
      </c>
      <c r="BA18">
        <f t="shared" si="1"/>
        <v>3316.3246079999999</v>
      </c>
      <c r="BD18">
        <v>25.42</v>
      </c>
      <c r="BE18">
        <v>7.45</v>
      </c>
      <c r="BF18">
        <v>2.21</v>
      </c>
      <c r="BG18">
        <v>3.85</v>
      </c>
      <c r="BH18">
        <v>5.63</v>
      </c>
      <c r="BI18">
        <v>7.03</v>
      </c>
      <c r="BJ18">
        <v>1.6</v>
      </c>
      <c r="BK18">
        <v>2.25</v>
      </c>
      <c r="BL18">
        <v>3.17</v>
      </c>
      <c r="BM18">
        <v>1.62</v>
      </c>
      <c r="BN18">
        <v>0.5</v>
      </c>
      <c r="BO18">
        <v>14.5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82.200000000000017</v>
      </c>
    </row>
    <row r="19" spans="1:75">
      <c r="A19" t="s">
        <v>61</v>
      </c>
      <c r="B19">
        <v>0</v>
      </c>
      <c r="C19">
        <v>27.3</v>
      </c>
      <c r="D19">
        <v>0</v>
      </c>
      <c r="E19">
        <v>0</v>
      </c>
      <c r="F19">
        <v>68.960999999999999</v>
      </c>
      <c r="G19">
        <v>0</v>
      </c>
      <c r="H19">
        <v>0</v>
      </c>
      <c r="I19">
        <v>32.880000000000003</v>
      </c>
      <c r="J19">
        <v>24.111999999999998</v>
      </c>
      <c r="K19">
        <v>686.77995799999997</v>
      </c>
      <c r="L19">
        <v>653.15250000000003</v>
      </c>
      <c r="M19">
        <v>84</v>
      </c>
      <c r="N19">
        <v>118.125</v>
      </c>
      <c r="O19">
        <v>123.66562500000001</v>
      </c>
      <c r="P19">
        <v>138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0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36.952800000000003</v>
      </c>
      <c r="AH19">
        <v>152.27760000000001</v>
      </c>
      <c r="AI19">
        <v>2.5459999999999998</v>
      </c>
      <c r="AJ19">
        <v>0</v>
      </c>
      <c r="AK19">
        <v>50.76</v>
      </c>
      <c r="AL19">
        <v>79.364599999999996</v>
      </c>
      <c r="AM19">
        <v>0</v>
      </c>
      <c r="AN19">
        <v>0.68867999999999996</v>
      </c>
      <c r="AO19">
        <v>31.164000000000001</v>
      </c>
      <c r="AP19">
        <v>8.3264999999999993</v>
      </c>
      <c r="AQ19">
        <v>0</v>
      </c>
      <c r="AR19">
        <v>23.944559999999999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21.92</v>
      </c>
      <c r="AY19">
        <v>0</v>
      </c>
      <c r="AZ19">
        <f t="shared" si="0"/>
        <v>81.070000000000007</v>
      </c>
      <c r="BA19">
        <f t="shared" si="1"/>
        <v>3315.1946080000002</v>
      </c>
      <c r="BD19">
        <v>25.42</v>
      </c>
      <c r="BE19">
        <v>7.45</v>
      </c>
      <c r="BF19">
        <v>1.89</v>
      </c>
      <c r="BG19">
        <v>3.85</v>
      </c>
      <c r="BH19">
        <v>5.63</v>
      </c>
      <c r="BI19">
        <v>7.03</v>
      </c>
      <c r="BJ19">
        <v>1.6</v>
      </c>
      <c r="BK19">
        <v>2.25</v>
      </c>
      <c r="BL19">
        <v>3.17</v>
      </c>
      <c r="BM19">
        <v>1.62</v>
      </c>
      <c r="BN19">
        <v>0.5</v>
      </c>
      <c r="BO19">
        <v>13.69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81.070000000000007</v>
      </c>
    </row>
    <row r="20" spans="1:75">
      <c r="A20" t="s">
        <v>62</v>
      </c>
      <c r="B20">
        <v>0</v>
      </c>
      <c r="C20">
        <v>27.3</v>
      </c>
      <c r="D20">
        <v>0</v>
      </c>
      <c r="E20">
        <v>0</v>
      </c>
      <c r="F20">
        <v>68.960999999999999</v>
      </c>
      <c r="G20">
        <v>0</v>
      </c>
      <c r="H20">
        <v>0</v>
      </c>
      <c r="I20">
        <v>32.880000000000003</v>
      </c>
      <c r="J20">
        <v>24.111999999999998</v>
      </c>
      <c r="K20">
        <v>686.77995799999997</v>
      </c>
      <c r="L20">
        <v>653.15250000000003</v>
      </c>
      <c r="M20">
        <v>84</v>
      </c>
      <c r="N20">
        <v>118.125</v>
      </c>
      <c r="O20">
        <v>123.66562500000001</v>
      </c>
      <c r="P20">
        <v>138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0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36.952800000000003</v>
      </c>
      <c r="AH20">
        <v>152.27760000000001</v>
      </c>
      <c r="AI20">
        <v>2.5459999999999998</v>
      </c>
      <c r="AJ20">
        <v>0</v>
      </c>
      <c r="AK20">
        <v>50.76</v>
      </c>
      <c r="AL20">
        <v>79.364599999999996</v>
      </c>
      <c r="AM20">
        <v>0</v>
      </c>
      <c r="AN20">
        <v>0.68867999999999996</v>
      </c>
      <c r="AO20">
        <v>31.164000000000001</v>
      </c>
      <c r="AP20">
        <v>8.3264999999999993</v>
      </c>
      <c r="AQ20">
        <v>0</v>
      </c>
      <c r="AR20">
        <v>23.944559999999999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21.92</v>
      </c>
      <c r="AY20">
        <v>0</v>
      </c>
      <c r="AZ20">
        <f t="shared" si="0"/>
        <v>81.070000000000007</v>
      </c>
      <c r="BA20">
        <f t="shared" si="1"/>
        <v>3315.1946080000002</v>
      </c>
      <c r="BD20">
        <v>25.42</v>
      </c>
      <c r="BE20">
        <v>7.45</v>
      </c>
      <c r="BF20">
        <v>1.89</v>
      </c>
      <c r="BG20">
        <v>3.85</v>
      </c>
      <c r="BH20">
        <v>5.63</v>
      </c>
      <c r="BI20">
        <v>7.03</v>
      </c>
      <c r="BJ20">
        <v>1.6</v>
      </c>
      <c r="BK20">
        <v>2.25</v>
      </c>
      <c r="BL20">
        <v>3.17</v>
      </c>
      <c r="BM20">
        <v>1.62</v>
      </c>
      <c r="BN20">
        <v>0.5</v>
      </c>
      <c r="BO20">
        <v>13.69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81.070000000000007</v>
      </c>
    </row>
    <row r="21" spans="1:75">
      <c r="A21" t="s">
        <v>63</v>
      </c>
      <c r="B21">
        <v>0</v>
      </c>
      <c r="C21">
        <v>27.3</v>
      </c>
      <c r="D21">
        <v>0</v>
      </c>
      <c r="E21">
        <v>0</v>
      </c>
      <c r="F21">
        <v>68.960999999999999</v>
      </c>
      <c r="G21">
        <v>0</v>
      </c>
      <c r="H21">
        <v>0</v>
      </c>
      <c r="I21">
        <v>32.880000000000003</v>
      </c>
      <c r="J21">
        <v>24.111999999999998</v>
      </c>
      <c r="K21">
        <v>686.77995799999997</v>
      </c>
      <c r="L21">
        <v>653.15250000000003</v>
      </c>
      <c r="M21">
        <v>84</v>
      </c>
      <c r="N21">
        <v>118.125</v>
      </c>
      <c r="O21">
        <v>123.66562500000001</v>
      </c>
      <c r="P21">
        <v>138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0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36.952800000000003</v>
      </c>
      <c r="AH21">
        <v>152.27760000000001</v>
      </c>
      <c r="AI21">
        <v>2.5459999999999998</v>
      </c>
      <c r="AJ21">
        <v>0</v>
      </c>
      <c r="AK21">
        <v>50.76</v>
      </c>
      <c r="AL21">
        <v>79.364599999999996</v>
      </c>
      <c r="AM21">
        <v>0</v>
      </c>
      <c r="AN21">
        <v>0.68867999999999996</v>
      </c>
      <c r="AO21">
        <v>31.164000000000001</v>
      </c>
      <c r="AP21">
        <v>8.3264999999999993</v>
      </c>
      <c r="AQ21">
        <v>0</v>
      </c>
      <c r="AR21">
        <v>23.944559999999999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21.92</v>
      </c>
      <c r="AY21">
        <v>0</v>
      </c>
      <c r="AZ21">
        <f t="shared" si="0"/>
        <v>81.070000000000007</v>
      </c>
      <c r="BA21">
        <f t="shared" si="1"/>
        <v>3315.1946080000002</v>
      </c>
      <c r="BD21">
        <v>25.42</v>
      </c>
      <c r="BE21">
        <v>7.45</v>
      </c>
      <c r="BF21">
        <v>1.89</v>
      </c>
      <c r="BG21">
        <v>3.85</v>
      </c>
      <c r="BH21">
        <v>5.63</v>
      </c>
      <c r="BI21">
        <v>7.03</v>
      </c>
      <c r="BJ21">
        <v>1.6</v>
      </c>
      <c r="BK21">
        <v>2.25</v>
      </c>
      <c r="BL21">
        <v>3.17</v>
      </c>
      <c r="BM21">
        <v>1.62</v>
      </c>
      <c r="BN21">
        <v>0.5</v>
      </c>
      <c r="BO21">
        <v>13.69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81.070000000000007</v>
      </c>
    </row>
    <row r="22" spans="1:75">
      <c r="A22" t="s">
        <v>64</v>
      </c>
      <c r="B22">
        <v>0</v>
      </c>
      <c r="C22">
        <v>27.3</v>
      </c>
      <c r="D22">
        <v>0</v>
      </c>
      <c r="E22">
        <v>0</v>
      </c>
      <c r="F22">
        <v>68.960999999999999</v>
      </c>
      <c r="G22">
        <v>0</v>
      </c>
      <c r="H22">
        <v>0</v>
      </c>
      <c r="I22">
        <v>32.880000000000003</v>
      </c>
      <c r="J22">
        <v>24.111999999999998</v>
      </c>
      <c r="K22">
        <v>686.77995799999997</v>
      </c>
      <c r="L22">
        <v>653.15250000000003</v>
      </c>
      <c r="M22">
        <v>84</v>
      </c>
      <c r="N22">
        <v>118.125</v>
      </c>
      <c r="O22">
        <v>123.66562500000001</v>
      </c>
      <c r="P22">
        <v>138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0</v>
      </c>
      <c r="AB22">
        <v>39.510120000000001</v>
      </c>
      <c r="AC22">
        <v>29.062808</v>
      </c>
      <c r="AD22">
        <v>18.229800000000001</v>
      </c>
      <c r="AE22">
        <v>49.436556000000003</v>
      </c>
      <c r="AF22">
        <v>8.8740000000000006</v>
      </c>
      <c r="AG22">
        <v>36.952800000000003</v>
      </c>
      <c r="AH22">
        <v>152.27760000000001</v>
      </c>
      <c r="AI22">
        <v>2.5459999999999998</v>
      </c>
      <c r="AJ22">
        <v>0</v>
      </c>
      <c r="AK22">
        <v>50.76</v>
      </c>
      <c r="AL22">
        <v>79.364599999999996</v>
      </c>
      <c r="AM22">
        <v>0</v>
      </c>
      <c r="AN22">
        <v>0.68867999999999996</v>
      </c>
      <c r="AO22">
        <v>31.164000000000001</v>
      </c>
      <c r="AP22">
        <v>8.3264999999999993</v>
      </c>
      <c r="AQ22">
        <v>0</v>
      </c>
      <c r="AR22">
        <v>23.944559999999999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21.92</v>
      </c>
      <c r="AY22">
        <v>0</v>
      </c>
      <c r="AZ22">
        <f t="shared" si="0"/>
        <v>81.070000000000007</v>
      </c>
      <c r="BA22">
        <f t="shared" si="1"/>
        <v>3296.8327080000004</v>
      </c>
      <c r="BD22">
        <v>25.42</v>
      </c>
      <c r="BE22">
        <v>7.45</v>
      </c>
      <c r="BF22">
        <v>1.89</v>
      </c>
      <c r="BG22">
        <v>3.85</v>
      </c>
      <c r="BH22">
        <v>5.63</v>
      </c>
      <c r="BI22">
        <v>7.03</v>
      </c>
      <c r="BJ22">
        <v>1.6</v>
      </c>
      <c r="BK22">
        <v>2.25</v>
      </c>
      <c r="BL22">
        <v>3.17</v>
      </c>
      <c r="BM22">
        <v>1.62</v>
      </c>
      <c r="BN22">
        <v>0.5</v>
      </c>
      <c r="BO22">
        <v>13.69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81.070000000000007</v>
      </c>
    </row>
    <row r="23" spans="1:75">
      <c r="A23" t="s">
        <v>65</v>
      </c>
      <c r="B23">
        <v>0</v>
      </c>
      <c r="C23">
        <v>27.3</v>
      </c>
      <c r="D23">
        <v>0</v>
      </c>
      <c r="E23">
        <v>0</v>
      </c>
      <c r="F23">
        <v>68.960999999999999</v>
      </c>
      <c r="G23">
        <v>0</v>
      </c>
      <c r="H23">
        <v>0</v>
      </c>
      <c r="I23">
        <v>32.880000000000003</v>
      </c>
      <c r="J23">
        <v>24.111999999999998</v>
      </c>
      <c r="K23">
        <v>686.77995799999997</v>
      </c>
      <c r="L23">
        <v>653.15250000000003</v>
      </c>
      <c r="M23">
        <v>88</v>
      </c>
      <c r="N23">
        <v>118.125</v>
      </c>
      <c r="O23">
        <v>123.66562500000001</v>
      </c>
      <c r="P23">
        <v>138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14.04936</v>
      </c>
      <c r="AB23">
        <v>39.510120000000001</v>
      </c>
      <c r="AC23">
        <v>29.062808</v>
      </c>
      <c r="AD23">
        <v>0</v>
      </c>
      <c r="AE23">
        <v>49.436556000000003</v>
      </c>
      <c r="AF23">
        <v>8.8740000000000006</v>
      </c>
      <c r="AG23">
        <v>36.952800000000003</v>
      </c>
      <c r="AH23">
        <v>152.27760000000001</v>
      </c>
      <c r="AI23">
        <v>2.5459999999999998</v>
      </c>
      <c r="AJ23">
        <v>0</v>
      </c>
      <c r="AK23">
        <v>50.76</v>
      </c>
      <c r="AL23">
        <v>79.364599999999996</v>
      </c>
      <c r="AM23">
        <v>0</v>
      </c>
      <c r="AN23">
        <v>0.68867999999999996</v>
      </c>
      <c r="AO23">
        <v>31.164000000000001</v>
      </c>
      <c r="AP23">
        <v>8.3264999999999993</v>
      </c>
      <c r="AQ23">
        <v>0</v>
      </c>
      <c r="AR23">
        <v>23.944559999999999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21.92</v>
      </c>
      <c r="AY23">
        <v>0</v>
      </c>
      <c r="AZ23">
        <f t="shared" si="0"/>
        <v>81.180000000000007</v>
      </c>
      <c r="BA23">
        <f t="shared" si="1"/>
        <v>3296.7622679999999</v>
      </c>
      <c r="BD23">
        <v>25.42</v>
      </c>
      <c r="BE23">
        <v>7.45</v>
      </c>
      <c r="BF23">
        <v>2</v>
      </c>
      <c r="BG23">
        <v>3.85</v>
      </c>
      <c r="BH23">
        <v>5.63</v>
      </c>
      <c r="BI23">
        <v>7.03</v>
      </c>
      <c r="BJ23">
        <v>1.6</v>
      </c>
      <c r="BK23">
        <v>2.25</v>
      </c>
      <c r="BL23">
        <v>3.17</v>
      </c>
      <c r="BM23">
        <v>1.62</v>
      </c>
      <c r="BN23">
        <v>0.5</v>
      </c>
      <c r="BO23">
        <v>13.69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81.180000000000007</v>
      </c>
    </row>
    <row r="24" spans="1:75">
      <c r="A24" t="s">
        <v>66</v>
      </c>
      <c r="B24">
        <v>0</v>
      </c>
      <c r="C24">
        <v>27.3</v>
      </c>
      <c r="D24">
        <v>0</v>
      </c>
      <c r="E24">
        <v>0</v>
      </c>
      <c r="F24">
        <v>68.960999999999999</v>
      </c>
      <c r="G24">
        <v>0</v>
      </c>
      <c r="H24">
        <v>0</v>
      </c>
      <c r="I24">
        <v>32.880000000000003</v>
      </c>
      <c r="J24">
        <v>24.111999999999998</v>
      </c>
      <c r="K24">
        <v>686.77995799999997</v>
      </c>
      <c r="L24">
        <v>653.15250000000003</v>
      </c>
      <c r="M24">
        <v>88</v>
      </c>
      <c r="N24">
        <v>118.125</v>
      </c>
      <c r="O24">
        <v>123.66562500000001</v>
      </c>
      <c r="P24">
        <v>138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28.09872</v>
      </c>
      <c r="AB24">
        <v>39.510120000000001</v>
      </c>
      <c r="AC24">
        <v>29.062808</v>
      </c>
      <c r="AD24">
        <v>0</v>
      </c>
      <c r="AE24">
        <v>49.436556000000003</v>
      </c>
      <c r="AF24">
        <v>8.8740000000000006</v>
      </c>
      <c r="AG24">
        <v>36.952800000000003</v>
      </c>
      <c r="AH24">
        <v>152.27760000000001</v>
      </c>
      <c r="AI24">
        <v>2.5459999999999998</v>
      </c>
      <c r="AJ24">
        <v>0</v>
      </c>
      <c r="AK24">
        <v>50.76</v>
      </c>
      <c r="AL24">
        <v>79.364599999999996</v>
      </c>
      <c r="AM24">
        <v>0</v>
      </c>
      <c r="AN24">
        <v>0.68867999999999996</v>
      </c>
      <c r="AO24">
        <v>31.164000000000001</v>
      </c>
      <c r="AP24">
        <v>8.3264999999999993</v>
      </c>
      <c r="AQ24">
        <v>0</v>
      </c>
      <c r="AR24">
        <v>23.944559999999999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21.92</v>
      </c>
      <c r="AY24">
        <v>0</v>
      </c>
      <c r="AZ24">
        <f t="shared" si="0"/>
        <v>81.180000000000007</v>
      </c>
      <c r="BA24">
        <f t="shared" si="1"/>
        <v>3310.8116279999999</v>
      </c>
      <c r="BD24">
        <v>25.42</v>
      </c>
      <c r="BE24">
        <v>7.45</v>
      </c>
      <c r="BF24">
        <v>2</v>
      </c>
      <c r="BG24">
        <v>3.85</v>
      </c>
      <c r="BH24">
        <v>5.63</v>
      </c>
      <c r="BI24">
        <v>7.03</v>
      </c>
      <c r="BJ24">
        <v>1.6</v>
      </c>
      <c r="BK24">
        <v>2.25</v>
      </c>
      <c r="BL24">
        <v>3.17</v>
      </c>
      <c r="BM24">
        <v>1.62</v>
      </c>
      <c r="BN24">
        <v>0.5</v>
      </c>
      <c r="BO24">
        <v>13.69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81.180000000000007</v>
      </c>
    </row>
    <row r="25" spans="1:75">
      <c r="A25" t="s">
        <v>67</v>
      </c>
      <c r="B25">
        <v>0</v>
      </c>
      <c r="C25">
        <v>27.3</v>
      </c>
      <c r="D25">
        <v>0</v>
      </c>
      <c r="E25">
        <v>0</v>
      </c>
      <c r="F25">
        <v>68.960999999999999</v>
      </c>
      <c r="G25">
        <v>0</v>
      </c>
      <c r="H25">
        <v>0</v>
      </c>
      <c r="I25">
        <v>32.880000000000003</v>
      </c>
      <c r="J25">
        <v>24.111999999999998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138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28.09872</v>
      </c>
      <c r="AB25">
        <v>39.510120000000001</v>
      </c>
      <c r="AC25">
        <v>29.062808</v>
      </c>
      <c r="AD25">
        <v>0</v>
      </c>
      <c r="AE25">
        <v>49.436556000000003</v>
      </c>
      <c r="AF25">
        <v>8.8740000000000006</v>
      </c>
      <c r="AG25">
        <v>36.952800000000003</v>
      </c>
      <c r="AH25">
        <v>152.27760000000001</v>
      </c>
      <c r="AI25">
        <v>14.6395</v>
      </c>
      <c r="AJ25">
        <v>0</v>
      </c>
      <c r="AK25">
        <v>50.76</v>
      </c>
      <c r="AL25">
        <v>79.364599999999996</v>
      </c>
      <c r="AM25">
        <v>0</v>
      </c>
      <c r="AN25">
        <v>0.68867999999999996</v>
      </c>
      <c r="AO25">
        <v>31.164000000000001</v>
      </c>
      <c r="AP25">
        <v>12.681900000000001</v>
      </c>
      <c r="AQ25">
        <v>0</v>
      </c>
      <c r="AR25">
        <v>23.944559999999999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21.92</v>
      </c>
      <c r="AY25">
        <v>0</v>
      </c>
      <c r="AZ25">
        <f t="shared" si="0"/>
        <v>81.310000000000016</v>
      </c>
      <c r="BA25">
        <f t="shared" si="1"/>
        <v>3331.3905280000004</v>
      </c>
      <c r="BD25">
        <v>25.42</v>
      </c>
      <c r="BE25">
        <v>7.45</v>
      </c>
      <c r="BF25">
        <v>2.13</v>
      </c>
      <c r="BG25">
        <v>3.85</v>
      </c>
      <c r="BH25">
        <v>5.63</v>
      </c>
      <c r="BI25">
        <v>7.03</v>
      </c>
      <c r="BJ25">
        <v>1.6</v>
      </c>
      <c r="BK25">
        <v>2.25</v>
      </c>
      <c r="BL25">
        <v>3.17</v>
      </c>
      <c r="BM25">
        <v>1.62</v>
      </c>
      <c r="BN25">
        <v>0.5</v>
      </c>
      <c r="BO25">
        <v>13.69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81.310000000000016</v>
      </c>
    </row>
    <row r="26" spans="1:75">
      <c r="A26" t="s">
        <v>68</v>
      </c>
      <c r="B26">
        <v>0</v>
      </c>
      <c r="C26">
        <v>27.3</v>
      </c>
      <c r="D26">
        <v>0</v>
      </c>
      <c r="E26">
        <v>0</v>
      </c>
      <c r="F26">
        <v>68.960999999999999</v>
      </c>
      <c r="G26">
        <v>0</v>
      </c>
      <c r="H26">
        <v>0</v>
      </c>
      <c r="I26">
        <v>32.880000000000003</v>
      </c>
      <c r="J26">
        <v>24.111999999999998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138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28.09872</v>
      </c>
      <c r="AB26">
        <v>39.510120000000001</v>
      </c>
      <c r="AC26">
        <v>29.062808</v>
      </c>
      <c r="AD26">
        <v>0</v>
      </c>
      <c r="AE26">
        <v>49.436556000000003</v>
      </c>
      <c r="AF26">
        <v>8.8740000000000006</v>
      </c>
      <c r="AG26">
        <v>36.952800000000003</v>
      </c>
      <c r="AH26">
        <v>152.27760000000001</v>
      </c>
      <c r="AI26">
        <v>14.6395</v>
      </c>
      <c r="AJ26">
        <v>0</v>
      </c>
      <c r="AK26">
        <v>50.76</v>
      </c>
      <c r="AL26">
        <v>79.364599999999996</v>
      </c>
      <c r="AM26">
        <v>0</v>
      </c>
      <c r="AN26">
        <v>0.68867999999999996</v>
      </c>
      <c r="AO26">
        <v>31.164000000000001</v>
      </c>
      <c r="AP26">
        <v>12.681900000000001</v>
      </c>
      <c r="AQ26">
        <v>0</v>
      </c>
      <c r="AR26">
        <v>23.944559999999999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21.92</v>
      </c>
      <c r="AY26">
        <v>0</v>
      </c>
      <c r="AZ26">
        <f t="shared" si="0"/>
        <v>81.410000000000011</v>
      </c>
      <c r="BA26">
        <f t="shared" si="1"/>
        <v>3331.4905280000003</v>
      </c>
      <c r="BD26">
        <v>25.42</v>
      </c>
      <c r="BE26">
        <v>7.45</v>
      </c>
      <c r="BF26">
        <v>2.13</v>
      </c>
      <c r="BG26">
        <v>3.85</v>
      </c>
      <c r="BH26">
        <v>5.63</v>
      </c>
      <c r="BI26">
        <v>7.03</v>
      </c>
      <c r="BJ26">
        <v>1.6</v>
      </c>
      <c r="BK26">
        <v>2.2799999999999998</v>
      </c>
      <c r="BL26">
        <v>3.24</v>
      </c>
      <c r="BM26">
        <v>1.62</v>
      </c>
      <c r="BN26">
        <v>0.5</v>
      </c>
      <c r="BO26">
        <v>13.69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81.410000000000011</v>
      </c>
    </row>
    <row r="27" spans="1:75">
      <c r="A27" t="s">
        <v>69</v>
      </c>
      <c r="B27">
        <v>0</v>
      </c>
      <c r="C27">
        <v>27.3</v>
      </c>
      <c r="D27">
        <v>0</v>
      </c>
      <c r="E27">
        <v>0</v>
      </c>
      <c r="F27">
        <v>68.960999999999999</v>
      </c>
      <c r="G27">
        <v>0</v>
      </c>
      <c r="H27">
        <v>0</v>
      </c>
      <c r="I27">
        <v>50.415999999999997</v>
      </c>
      <c r="J27">
        <v>19.728000000000002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138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28.09872</v>
      </c>
      <c r="AB27">
        <v>39.510120000000001</v>
      </c>
      <c r="AC27">
        <v>29.062808</v>
      </c>
      <c r="AD27">
        <v>0</v>
      </c>
      <c r="AE27">
        <v>49.436556000000003</v>
      </c>
      <c r="AF27">
        <v>8.8740000000000006</v>
      </c>
      <c r="AG27">
        <v>36.952800000000003</v>
      </c>
      <c r="AH27">
        <v>152.27760000000001</v>
      </c>
      <c r="AI27">
        <v>14.6395</v>
      </c>
      <c r="AJ27">
        <v>0</v>
      </c>
      <c r="AK27">
        <v>50.76</v>
      </c>
      <c r="AL27">
        <v>79.364599999999996</v>
      </c>
      <c r="AM27">
        <v>0</v>
      </c>
      <c r="AN27">
        <v>0.68867999999999996</v>
      </c>
      <c r="AO27">
        <v>31.164000000000001</v>
      </c>
      <c r="AP27">
        <v>8.3264999999999993</v>
      </c>
      <c r="AQ27">
        <v>0</v>
      </c>
      <c r="AR27">
        <v>23.944559999999999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8.7680000000000007</v>
      </c>
      <c r="AY27">
        <v>0</v>
      </c>
      <c r="AZ27">
        <f t="shared" si="0"/>
        <v>81.17</v>
      </c>
      <c r="BA27">
        <f t="shared" si="1"/>
        <v>3326.8951280000006</v>
      </c>
      <c r="BD27">
        <v>24.08</v>
      </c>
      <c r="BE27">
        <v>7.63</v>
      </c>
      <c r="BF27">
        <v>2.13</v>
      </c>
      <c r="BG27">
        <v>3.96</v>
      </c>
      <c r="BH27">
        <v>5.81</v>
      </c>
      <c r="BI27">
        <v>7.17</v>
      </c>
      <c r="BJ27">
        <v>1.56</v>
      </c>
      <c r="BK27">
        <v>2.29</v>
      </c>
      <c r="BL27">
        <v>3.38</v>
      </c>
      <c r="BM27">
        <v>1.62</v>
      </c>
      <c r="BN27">
        <v>0.52</v>
      </c>
      <c r="BO27">
        <v>14.03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81.17</v>
      </c>
    </row>
    <row r="28" spans="1:75">
      <c r="A28" t="s">
        <v>70</v>
      </c>
      <c r="B28">
        <v>0</v>
      </c>
      <c r="C28">
        <v>27.3</v>
      </c>
      <c r="D28">
        <v>0</v>
      </c>
      <c r="E28">
        <v>0</v>
      </c>
      <c r="F28">
        <v>68.960999999999999</v>
      </c>
      <c r="G28">
        <v>0</v>
      </c>
      <c r="H28">
        <v>0</v>
      </c>
      <c r="I28">
        <v>50.415999999999997</v>
      </c>
      <c r="J28">
        <v>19.728000000000002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138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28.09872</v>
      </c>
      <c r="AB28">
        <v>39.510120000000001</v>
      </c>
      <c r="AC28">
        <v>29.062808</v>
      </c>
      <c r="AD28">
        <v>0</v>
      </c>
      <c r="AE28">
        <v>49.436556000000003</v>
      </c>
      <c r="AF28">
        <v>8.8740000000000006</v>
      </c>
      <c r="AG28">
        <v>36.952800000000003</v>
      </c>
      <c r="AH28">
        <v>152.27760000000001</v>
      </c>
      <c r="AI28">
        <v>14.6395</v>
      </c>
      <c r="AJ28">
        <v>0</v>
      </c>
      <c r="AK28">
        <v>50.76</v>
      </c>
      <c r="AL28">
        <v>79.364599999999996</v>
      </c>
      <c r="AM28">
        <v>0</v>
      </c>
      <c r="AN28">
        <v>0.68867999999999996</v>
      </c>
      <c r="AO28">
        <v>31.164000000000001</v>
      </c>
      <c r="AP28">
        <v>8.3264999999999993</v>
      </c>
      <c r="AQ28">
        <v>0</v>
      </c>
      <c r="AR28">
        <v>23.944559999999999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8.7680000000000007</v>
      </c>
      <c r="AY28">
        <v>0</v>
      </c>
      <c r="AZ28">
        <f t="shared" si="0"/>
        <v>81.17</v>
      </c>
      <c r="BA28">
        <f t="shared" si="1"/>
        <v>3326.8951280000006</v>
      </c>
      <c r="BD28">
        <v>24.08</v>
      </c>
      <c r="BE28">
        <v>7.63</v>
      </c>
      <c r="BF28">
        <v>2.13</v>
      </c>
      <c r="BG28">
        <v>3.96</v>
      </c>
      <c r="BH28">
        <v>5.81</v>
      </c>
      <c r="BI28">
        <v>7.17</v>
      </c>
      <c r="BJ28">
        <v>1.56</v>
      </c>
      <c r="BK28">
        <v>2.29</v>
      </c>
      <c r="BL28">
        <v>3.38</v>
      </c>
      <c r="BM28">
        <v>1.62</v>
      </c>
      <c r="BN28">
        <v>0.52</v>
      </c>
      <c r="BO28">
        <v>14.03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81.17</v>
      </c>
    </row>
    <row r="29" spans="1:75">
      <c r="A29" t="s">
        <v>71</v>
      </c>
      <c r="B29">
        <v>0</v>
      </c>
      <c r="C29">
        <v>27.3</v>
      </c>
      <c r="D29">
        <v>0</v>
      </c>
      <c r="E29">
        <v>0</v>
      </c>
      <c r="F29">
        <v>68.960999999999999</v>
      </c>
      <c r="G29">
        <v>0</v>
      </c>
      <c r="H29">
        <v>0</v>
      </c>
      <c r="I29">
        <v>50.415999999999997</v>
      </c>
      <c r="J29">
        <v>19.728000000000002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138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28.09872</v>
      </c>
      <c r="AB29">
        <v>39.510120000000001</v>
      </c>
      <c r="AC29">
        <v>29.062808</v>
      </c>
      <c r="AD29">
        <v>0</v>
      </c>
      <c r="AE29">
        <v>49.436556000000003</v>
      </c>
      <c r="AF29">
        <v>8.8740000000000006</v>
      </c>
      <c r="AG29">
        <v>36.952800000000003</v>
      </c>
      <c r="AH29">
        <v>152.27760000000001</v>
      </c>
      <c r="AI29">
        <v>14.6395</v>
      </c>
      <c r="AJ29">
        <v>0</v>
      </c>
      <c r="AK29">
        <v>50.76</v>
      </c>
      <c r="AL29">
        <v>79.364599999999996</v>
      </c>
      <c r="AM29">
        <v>0</v>
      </c>
      <c r="AN29">
        <v>0.68867999999999996</v>
      </c>
      <c r="AO29">
        <v>31.164000000000001</v>
      </c>
      <c r="AP29">
        <v>8.3264999999999993</v>
      </c>
      <c r="AQ29">
        <v>0</v>
      </c>
      <c r="AR29">
        <v>23.944559999999999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8.7680000000000007</v>
      </c>
      <c r="AY29">
        <v>0</v>
      </c>
      <c r="AZ29">
        <f t="shared" si="0"/>
        <v>81.17</v>
      </c>
      <c r="BA29">
        <f t="shared" si="1"/>
        <v>3326.8951280000006</v>
      </c>
      <c r="BD29">
        <v>24.08</v>
      </c>
      <c r="BE29">
        <v>7.63</v>
      </c>
      <c r="BF29">
        <v>2.13</v>
      </c>
      <c r="BG29">
        <v>3.96</v>
      </c>
      <c r="BH29">
        <v>5.81</v>
      </c>
      <c r="BI29">
        <v>7.17</v>
      </c>
      <c r="BJ29">
        <v>1.56</v>
      </c>
      <c r="BK29">
        <v>2.29</v>
      </c>
      <c r="BL29">
        <v>3.38</v>
      </c>
      <c r="BM29">
        <v>1.62</v>
      </c>
      <c r="BN29">
        <v>0.52</v>
      </c>
      <c r="BO29">
        <v>14.03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81.17</v>
      </c>
    </row>
    <row r="30" spans="1:75">
      <c r="A30" t="s">
        <v>72</v>
      </c>
      <c r="B30">
        <v>0</v>
      </c>
      <c r="C30">
        <v>27.3</v>
      </c>
      <c r="D30">
        <v>0</v>
      </c>
      <c r="E30">
        <v>0</v>
      </c>
      <c r="F30">
        <v>68.960999999999999</v>
      </c>
      <c r="G30">
        <v>0</v>
      </c>
      <c r="H30">
        <v>0</v>
      </c>
      <c r="I30">
        <v>50.415999999999997</v>
      </c>
      <c r="J30">
        <v>19.728000000000002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138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28.09872</v>
      </c>
      <c r="AB30">
        <v>39.510120000000001</v>
      </c>
      <c r="AC30">
        <v>29.062808</v>
      </c>
      <c r="AD30">
        <v>0</v>
      </c>
      <c r="AE30">
        <v>49.436556000000003</v>
      </c>
      <c r="AF30">
        <v>8.8740000000000006</v>
      </c>
      <c r="AG30">
        <v>36.952800000000003</v>
      </c>
      <c r="AH30">
        <v>152.27760000000001</v>
      </c>
      <c r="AI30">
        <v>14.6395</v>
      </c>
      <c r="AJ30">
        <v>0</v>
      </c>
      <c r="AK30">
        <v>50.76</v>
      </c>
      <c r="AL30">
        <v>79.364599999999996</v>
      </c>
      <c r="AM30">
        <v>0</v>
      </c>
      <c r="AN30">
        <v>0.68867999999999996</v>
      </c>
      <c r="AO30">
        <v>31.164000000000001</v>
      </c>
      <c r="AP30">
        <v>8.3264999999999993</v>
      </c>
      <c r="AQ30">
        <v>0</v>
      </c>
      <c r="AR30">
        <v>23.944559999999999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8.7680000000000007</v>
      </c>
      <c r="AY30">
        <v>0</v>
      </c>
      <c r="AZ30">
        <f t="shared" si="0"/>
        <v>81.17</v>
      </c>
      <c r="BA30">
        <f t="shared" si="1"/>
        <v>3326.8951280000006</v>
      </c>
      <c r="BD30">
        <v>24.08</v>
      </c>
      <c r="BE30">
        <v>7.63</v>
      </c>
      <c r="BF30">
        <v>2.13</v>
      </c>
      <c r="BG30">
        <v>3.96</v>
      </c>
      <c r="BH30">
        <v>5.81</v>
      </c>
      <c r="BI30">
        <v>7.17</v>
      </c>
      <c r="BJ30">
        <v>1.56</v>
      </c>
      <c r="BK30">
        <v>2.29</v>
      </c>
      <c r="BL30">
        <v>3.38</v>
      </c>
      <c r="BM30">
        <v>1.62</v>
      </c>
      <c r="BN30">
        <v>0.52</v>
      </c>
      <c r="BO30">
        <v>14.03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81.17</v>
      </c>
    </row>
    <row r="31" spans="1:75">
      <c r="A31" t="s">
        <v>73</v>
      </c>
      <c r="B31">
        <v>0</v>
      </c>
      <c r="C31">
        <v>27.3</v>
      </c>
      <c r="D31">
        <v>0</v>
      </c>
      <c r="E31">
        <v>0</v>
      </c>
      <c r="F31">
        <v>68.960999999999999</v>
      </c>
      <c r="G31">
        <v>0</v>
      </c>
      <c r="H31">
        <v>0</v>
      </c>
      <c r="I31">
        <v>50.415999999999997</v>
      </c>
      <c r="J31">
        <v>19.728000000000002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138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28.09872</v>
      </c>
      <c r="AB31">
        <v>39.510120000000001</v>
      </c>
      <c r="AC31">
        <v>29.062808</v>
      </c>
      <c r="AD31">
        <v>0</v>
      </c>
      <c r="AE31">
        <v>49.436556000000003</v>
      </c>
      <c r="AF31">
        <v>8.8740000000000006</v>
      </c>
      <c r="AG31">
        <v>36.952800000000003</v>
      </c>
      <c r="AH31">
        <v>152.27760000000001</v>
      </c>
      <c r="AI31">
        <v>14.6395</v>
      </c>
      <c r="AJ31">
        <v>0</v>
      </c>
      <c r="AK31">
        <v>50.76</v>
      </c>
      <c r="AL31">
        <v>79.364599999999996</v>
      </c>
      <c r="AM31">
        <v>0</v>
      </c>
      <c r="AN31">
        <v>0.68867999999999996</v>
      </c>
      <c r="AO31">
        <v>31.164000000000001</v>
      </c>
      <c r="AP31">
        <v>8.3264999999999993</v>
      </c>
      <c r="AQ31">
        <v>0</v>
      </c>
      <c r="AR31">
        <v>23.944559999999999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8.7680000000000007</v>
      </c>
      <c r="AY31">
        <v>0</v>
      </c>
      <c r="AZ31">
        <f t="shared" si="0"/>
        <v>81.089999999999989</v>
      </c>
      <c r="BA31">
        <f t="shared" si="1"/>
        <v>3326.8151280000006</v>
      </c>
      <c r="BD31">
        <v>24.08</v>
      </c>
      <c r="BE31">
        <v>7.63</v>
      </c>
      <c r="BF31">
        <v>2.13</v>
      </c>
      <c r="BG31">
        <v>3.96</v>
      </c>
      <c r="BH31">
        <v>5.81</v>
      </c>
      <c r="BI31">
        <v>7.17</v>
      </c>
      <c r="BJ31">
        <v>1.56</v>
      </c>
      <c r="BK31">
        <v>2.2599999999999998</v>
      </c>
      <c r="BL31">
        <v>3.33</v>
      </c>
      <c r="BM31">
        <v>1.62</v>
      </c>
      <c r="BN31">
        <v>0.52</v>
      </c>
      <c r="BO31">
        <v>14.03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81.089999999999989</v>
      </c>
    </row>
    <row r="32" spans="1:75">
      <c r="A32" t="s">
        <v>74</v>
      </c>
      <c r="B32">
        <v>0</v>
      </c>
      <c r="C32">
        <v>27.3</v>
      </c>
      <c r="D32">
        <v>0</v>
      </c>
      <c r="E32">
        <v>0</v>
      </c>
      <c r="F32">
        <v>68.960999999999999</v>
      </c>
      <c r="G32">
        <v>0</v>
      </c>
      <c r="H32">
        <v>0</v>
      </c>
      <c r="I32">
        <v>50.415999999999997</v>
      </c>
      <c r="J32">
        <v>19.728000000000002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138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14.04936</v>
      </c>
      <c r="AB32">
        <v>39.510120000000001</v>
      </c>
      <c r="AC32">
        <v>29.062808</v>
      </c>
      <c r="AD32">
        <v>0</v>
      </c>
      <c r="AE32">
        <v>49.436556000000003</v>
      </c>
      <c r="AF32">
        <v>8.8740000000000006</v>
      </c>
      <c r="AG32">
        <v>36.952800000000003</v>
      </c>
      <c r="AH32">
        <v>152.27760000000001</v>
      </c>
      <c r="AI32">
        <v>66.195999999999998</v>
      </c>
      <c r="AJ32">
        <v>0</v>
      </c>
      <c r="AK32">
        <v>50.76</v>
      </c>
      <c r="AL32">
        <v>79.364599999999996</v>
      </c>
      <c r="AM32">
        <v>0</v>
      </c>
      <c r="AN32">
        <v>0.68867999999999996</v>
      </c>
      <c r="AO32">
        <v>31.164000000000001</v>
      </c>
      <c r="AP32">
        <v>8.3264999999999993</v>
      </c>
      <c r="AQ32">
        <v>0</v>
      </c>
      <c r="AR32">
        <v>23.944559999999999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8.7680000000000007</v>
      </c>
      <c r="AY32">
        <v>0</v>
      </c>
      <c r="AZ32">
        <f t="shared" si="0"/>
        <v>81.089999999999989</v>
      </c>
      <c r="BA32">
        <f t="shared" si="1"/>
        <v>3364.3222680000003</v>
      </c>
      <c r="BD32">
        <v>24.08</v>
      </c>
      <c r="BE32">
        <v>7.63</v>
      </c>
      <c r="BF32">
        <v>2.13</v>
      </c>
      <c r="BG32">
        <v>3.96</v>
      </c>
      <c r="BH32">
        <v>5.81</v>
      </c>
      <c r="BI32">
        <v>7.17</v>
      </c>
      <c r="BJ32">
        <v>1.56</v>
      </c>
      <c r="BK32">
        <v>2.2599999999999998</v>
      </c>
      <c r="BL32">
        <v>3.33</v>
      </c>
      <c r="BM32">
        <v>1.62</v>
      </c>
      <c r="BN32">
        <v>0.52</v>
      </c>
      <c r="BO32">
        <v>14.03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81.089999999999989</v>
      </c>
    </row>
    <row r="33" spans="1:75">
      <c r="A33" t="s">
        <v>75</v>
      </c>
      <c r="B33">
        <v>0</v>
      </c>
      <c r="C33">
        <v>27.3</v>
      </c>
      <c r="D33">
        <v>0</v>
      </c>
      <c r="E33">
        <v>0</v>
      </c>
      <c r="F33">
        <v>68.960999999999999</v>
      </c>
      <c r="G33">
        <v>0</v>
      </c>
      <c r="H33">
        <v>0</v>
      </c>
      <c r="I33">
        <v>50.415999999999997</v>
      </c>
      <c r="J33">
        <v>19.728000000000002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138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14.04936</v>
      </c>
      <c r="AB33">
        <v>39.510120000000001</v>
      </c>
      <c r="AC33">
        <v>29.062808</v>
      </c>
      <c r="AD33">
        <v>0</v>
      </c>
      <c r="AE33">
        <v>49.436556000000003</v>
      </c>
      <c r="AF33">
        <v>8.8740000000000006</v>
      </c>
      <c r="AG33">
        <v>36.952800000000003</v>
      </c>
      <c r="AH33">
        <v>152.27760000000001</v>
      </c>
      <c r="AI33">
        <v>66.195999999999998</v>
      </c>
      <c r="AJ33">
        <v>0</v>
      </c>
      <c r="AK33">
        <v>50.76</v>
      </c>
      <c r="AL33">
        <v>79.364599999999996</v>
      </c>
      <c r="AM33">
        <v>0</v>
      </c>
      <c r="AN33">
        <v>0.68867999999999996</v>
      </c>
      <c r="AO33">
        <v>31.164000000000001</v>
      </c>
      <c r="AP33">
        <v>5.7645</v>
      </c>
      <c r="AQ33">
        <v>0</v>
      </c>
      <c r="AR33">
        <v>23.944559999999999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8.7680000000000007</v>
      </c>
      <c r="AY33">
        <v>0</v>
      </c>
      <c r="AZ33">
        <f t="shared" si="0"/>
        <v>81.089999999999989</v>
      </c>
      <c r="BA33">
        <f t="shared" si="1"/>
        <v>3361.7602680000005</v>
      </c>
      <c r="BD33">
        <v>24.08</v>
      </c>
      <c r="BE33">
        <v>7.63</v>
      </c>
      <c r="BF33">
        <v>2.13</v>
      </c>
      <c r="BG33">
        <v>3.96</v>
      </c>
      <c r="BH33">
        <v>5.81</v>
      </c>
      <c r="BI33">
        <v>7.17</v>
      </c>
      <c r="BJ33">
        <v>1.56</v>
      </c>
      <c r="BK33">
        <v>2.2599999999999998</v>
      </c>
      <c r="BL33">
        <v>3.33</v>
      </c>
      <c r="BM33">
        <v>1.62</v>
      </c>
      <c r="BN33">
        <v>0.52</v>
      </c>
      <c r="BO33">
        <v>14.03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81.089999999999989</v>
      </c>
    </row>
    <row r="34" spans="1:75">
      <c r="A34" t="s">
        <v>76</v>
      </c>
      <c r="B34">
        <v>0</v>
      </c>
      <c r="C34">
        <v>27.3</v>
      </c>
      <c r="D34">
        <v>0</v>
      </c>
      <c r="E34">
        <v>0</v>
      </c>
      <c r="F34">
        <v>68.960999999999999</v>
      </c>
      <c r="G34">
        <v>0</v>
      </c>
      <c r="H34">
        <v>0</v>
      </c>
      <c r="I34">
        <v>50.415999999999997</v>
      </c>
      <c r="J34">
        <v>19.728000000000002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138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14.04936</v>
      </c>
      <c r="AB34">
        <v>39.510120000000001</v>
      </c>
      <c r="AC34">
        <v>29.062808</v>
      </c>
      <c r="AD34">
        <v>0</v>
      </c>
      <c r="AE34">
        <v>49.436556000000003</v>
      </c>
      <c r="AF34">
        <v>8.8740000000000006</v>
      </c>
      <c r="AG34">
        <v>36.952800000000003</v>
      </c>
      <c r="AH34">
        <v>152.27760000000001</v>
      </c>
      <c r="AI34">
        <v>66.195999999999998</v>
      </c>
      <c r="AJ34">
        <v>0</v>
      </c>
      <c r="AK34">
        <v>50.76</v>
      </c>
      <c r="AL34">
        <v>79.364599999999996</v>
      </c>
      <c r="AM34">
        <v>0</v>
      </c>
      <c r="AN34">
        <v>0.68867999999999996</v>
      </c>
      <c r="AO34">
        <v>31.164000000000001</v>
      </c>
      <c r="AP34">
        <v>5.7645</v>
      </c>
      <c r="AQ34">
        <v>0</v>
      </c>
      <c r="AR34">
        <v>23.944559999999999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8.7680000000000007</v>
      </c>
      <c r="AY34">
        <v>0</v>
      </c>
      <c r="AZ34">
        <f t="shared" si="0"/>
        <v>81.089999999999989</v>
      </c>
      <c r="BA34">
        <f t="shared" si="1"/>
        <v>3361.7602680000005</v>
      </c>
      <c r="BD34">
        <v>24.08</v>
      </c>
      <c r="BE34">
        <v>7.63</v>
      </c>
      <c r="BF34">
        <v>2.13</v>
      </c>
      <c r="BG34">
        <v>3.96</v>
      </c>
      <c r="BH34">
        <v>5.81</v>
      </c>
      <c r="BI34">
        <v>7.17</v>
      </c>
      <c r="BJ34">
        <v>1.56</v>
      </c>
      <c r="BK34">
        <v>2.2599999999999998</v>
      </c>
      <c r="BL34">
        <v>3.33</v>
      </c>
      <c r="BM34">
        <v>1.62</v>
      </c>
      <c r="BN34">
        <v>0.52</v>
      </c>
      <c r="BO34">
        <v>14.03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81.089999999999989</v>
      </c>
    </row>
    <row r="35" spans="1:75">
      <c r="A35" t="s">
        <v>77</v>
      </c>
      <c r="B35">
        <v>0</v>
      </c>
      <c r="C35">
        <v>27.3</v>
      </c>
      <c r="D35">
        <v>0</v>
      </c>
      <c r="E35">
        <v>0</v>
      </c>
      <c r="F35">
        <v>68.960999999999999</v>
      </c>
      <c r="G35">
        <v>0</v>
      </c>
      <c r="H35">
        <v>0</v>
      </c>
      <c r="I35">
        <v>50.415999999999997</v>
      </c>
      <c r="J35">
        <v>19.728000000000002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138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14.04936</v>
      </c>
      <c r="AB35">
        <v>39.510120000000001</v>
      </c>
      <c r="AC35">
        <v>29.062808</v>
      </c>
      <c r="AD35">
        <v>0</v>
      </c>
      <c r="AE35">
        <v>49.436556000000003</v>
      </c>
      <c r="AF35">
        <v>8.8740000000000006</v>
      </c>
      <c r="AG35">
        <v>36.952800000000003</v>
      </c>
      <c r="AH35">
        <v>152.27760000000001</v>
      </c>
      <c r="AI35">
        <v>66.195999999999998</v>
      </c>
      <c r="AJ35">
        <v>0</v>
      </c>
      <c r="AK35">
        <v>50.76</v>
      </c>
      <c r="AL35">
        <v>79.364599999999996</v>
      </c>
      <c r="AM35">
        <v>5.2786799999999996</v>
      </c>
      <c r="AN35">
        <v>0.68867999999999996</v>
      </c>
      <c r="AO35">
        <v>31.164000000000001</v>
      </c>
      <c r="AP35">
        <v>5.7645</v>
      </c>
      <c r="AQ35">
        <v>0</v>
      </c>
      <c r="AR35">
        <v>23.944559999999999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8.7680000000000007</v>
      </c>
      <c r="AY35">
        <v>0</v>
      </c>
      <c r="AZ35">
        <f t="shared" si="0"/>
        <v>81.039999999999992</v>
      </c>
      <c r="BA35">
        <f t="shared" si="1"/>
        <v>3366.9889480000002</v>
      </c>
      <c r="BD35">
        <v>24.08</v>
      </c>
      <c r="BE35">
        <v>7.63</v>
      </c>
      <c r="BF35">
        <v>2.08</v>
      </c>
      <c r="BG35">
        <v>3.96</v>
      </c>
      <c r="BH35">
        <v>5.81</v>
      </c>
      <c r="BI35">
        <v>7.17</v>
      </c>
      <c r="BJ35">
        <v>1.56</v>
      </c>
      <c r="BK35">
        <v>2.2599999999999998</v>
      </c>
      <c r="BL35">
        <v>3.33</v>
      </c>
      <c r="BM35">
        <v>1.62</v>
      </c>
      <c r="BN35">
        <v>0.52</v>
      </c>
      <c r="BO35">
        <v>14.03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81.039999999999992</v>
      </c>
    </row>
    <row r="36" spans="1:75">
      <c r="A36" t="s">
        <v>78</v>
      </c>
      <c r="B36">
        <v>0</v>
      </c>
      <c r="C36">
        <v>27.3</v>
      </c>
      <c r="D36">
        <v>0</v>
      </c>
      <c r="E36">
        <v>0</v>
      </c>
      <c r="F36">
        <v>68.960999999999999</v>
      </c>
      <c r="G36">
        <v>0</v>
      </c>
      <c r="H36">
        <v>0</v>
      </c>
      <c r="I36">
        <v>50.415999999999997</v>
      </c>
      <c r="J36">
        <v>19.728000000000002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138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14.04936</v>
      </c>
      <c r="AB36">
        <v>39.510120000000001</v>
      </c>
      <c r="AC36">
        <v>29.062808</v>
      </c>
      <c r="AD36">
        <v>0</v>
      </c>
      <c r="AE36">
        <v>49.436556000000003</v>
      </c>
      <c r="AF36">
        <v>8.8740000000000006</v>
      </c>
      <c r="AG36">
        <v>36.952800000000003</v>
      </c>
      <c r="AH36">
        <v>152.27760000000001</v>
      </c>
      <c r="AI36">
        <v>66.195999999999998</v>
      </c>
      <c r="AJ36">
        <v>0</v>
      </c>
      <c r="AK36">
        <v>50.76</v>
      </c>
      <c r="AL36">
        <v>79.364599999999996</v>
      </c>
      <c r="AM36">
        <v>5.2786799999999996</v>
      </c>
      <c r="AN36">
        <v>0.68867999999999996</v>
      </c>
      <c r="AO36">
        <v>31.164000000000001</v>
      </c>
      <c r="AP36">
        <v>5.7645</v>
      </c>
      <c r="AQ36">
        <v>0</v>
      </c>
      <c r="AR36">
        <v>23.944559999999999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8.7680000000000007</v>
      </c>
      <c r="AY36">
        <v>0</v>
      </c>
      <c r="AZ36">
        <f t="shared" si="0"/>
        <v>81.089999999999989</v>
      </c>
      <c r="BA36">
        <f t="shared" si="1"/>
        <v>3367.0389480000003</v>
      </c>
      <c r="BD36">
        <v>24.08</v>
      </c>
      <c r="BE36">
        <v>7.63</v>
      </c>
      <c r="BF36">
        <v>2.13</v>
      </c>
      <c r="BG36">
        <v>3.96</v>
      </c>
      <c r="BH36">
        <v>5.81</v>
      </c>
      <c r="BI36">
        <v>7.17</v>
      </c>
      <c r="BJ36">
        <v>1.56</v>
      </c>
      <c r="BK36">
        <v>2.2599999999999998</v>
      </c>
      <c r="BL36">
        <v>3.33</v>
      </c>
      <c r="BM36">
        <v>1.62</v>
      </c>
      <c r="BN36">
        <v>0.52</v>
      </c>
      <c r="BO36">
        <v>14.03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81.089999999999989</v>
      </c>
    </row>
    <row r="37" spans="1:75">
      <c r="A37" t="s">
        <v>79</v>
      </c>
      <c r="B37">
        <v>0</v>
      </c>
      <c r="C37">
        <v>27.3</v>
      </c>
      <c r="D37">
        <v>0</v>
      </c>
      <c r="E37">
        <v>0</v>
      </c>
      <c r="F37">
        <v>68.960999999999999</v>
      </c>
      <c r="G37">
        <v>0</v>
      </c>
      <c r="H37">
        <v>0</v>
      </c>
      <c r="I37">
        <v>50.415999999999997</v>
      </c>
      <c r="J37">
        <v>19.728000000000002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138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14.04936</v>
      </c>
      <c r="AB37">
        <v>39.510120000000001</v>
      </c>
      <c r="AC37">
        <v>29.062808</v>
      </c>
      <c r="AD37">
        <v>0</v>
      </c>
      <c r="AE37">
        <v>49.436556000000003</v>
      </c>
      <c r="AF37">
        <v>8.8740000000000006</v>
      </c>
      <c r="AG37">
        <v>36.952800000000003</v>
      </c>
      <c r="AH37">
        <v>152.27760000000001</v>
      </c>
      <c r="AI37">
        <v>66.195999999999998</v>
      </c>
      <c r="AJ37">
        <v>0</v>
      </c>
      <c r="AK37">
        <v>50.76</v>
      </c>
      <c r="AL37">
        <v>79.364599999999996</v>
      </c>
      <c r="AM37">
        <v>5.2786799999999996</v>
      </c>
      <c r="AN37">
        <v>0.68867999999999996</v>
      </c>
      <c r="AO37">
        <v>31.164000000000001</v>
      </c>
      <c r="AP37">
        <v>8.3264999999999993</v>
      </c>
      <c r="AQ37">
        <v>0</v>
      </c>
      <c r="AR37">
        <v>23.944559999999999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8.7680000000000007</v>
      </c>
      <c r="AY37">
        <v>0</v>
      </c>
      <c r="AZ37">
        <f t="shared" si="0"/>
        <v>81.13</v>
      </c>
      <c r="BA37">
        <f t="shared" si="1"/>
        <v>3369.6409480000002</v>
      </c>
      <c r="BD37">
        <v>24.08</v>
      </c>
      <c r="BE37">
        <v>7.63</v>
      </c>
      <c r="BF37">
        <v>2.08</v>
      </c>
      <c r="BG37">
        <v>3.96</v>
      </c>
      <c r="BH37">
        <v>5.81</v>
      </c>
      <c r="BI37">
        <v>7.17</v>
      </c>
      <c r="BJ37">
        <v>1.56</v>
      </c>
      <c r="BK37">
        <v>2.2599999999999998</v>
      </c>
      <c r="BL37">
        <v>3.42</v>
      </c>
      <c r="BM37">
        <v>1.62</v>
      </c>
      <c r="BN37">
        <v>0.52</v>
      </c>
      <c r="BO37">
        <v>14.03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81.13</v>
      </c>
    </row>
    <row r="38" spans="1:75">
      <c r="A38" t="s">
        <v>80</v>
      </c>
      <c r="B38">
        <v>0</v>
      </c>
      <c r="C38">
        <v>27.3</v>
      </c>
      <c r="D38">
        <v>0</v>
      </c>
      <c r="E38">
        <v>0</v>
      </c>
      <c r="F38">
        <v>68.960999999999999</v>
      </c>
      <c r="G38">
        <v>0</v>
      </c>
      <c r="H38">
        <v>0</v>
      </c>
      <c r="I38">
        <v>50.415999999999997</v>
      </c>
      <c r="J38">
        <v>19.728000000000002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138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14.04936</v>
      </c>
      <c r="AB38">
        <v>39.510120000000001</v>
      </c>
      <c r="AC38">
        <v>29.062808</v>
      </c>
      <c r="AD38">
        <v>0</v>
      </c>
      <c r="AE38">
        <v>49.436556000000003</v>
      </c>
      <c r="AF38">
        <v>8.8740000000000006</v>
      </c>
      <c r="AG38">
        <v>36.952800000000003</v>
      </c>
      <c r="AH38">
        <v>152.27760000000001</v>
      </c>
      <c r="AI38">
        <v>10.183999999999999</v>
      </c>
      <c r="AJ38">
        <v>0</v>
      </c>
      <c r="AK38">
        <v>50.76</v>
      </c>
      <c r="AL38">
        <v>79.364599999999996</v>
      </c>
      <c r="AM38">
        <v>5.2786799999999996</v>
      </c>
      <c r="AN38">
        <v>0.68867999999999996</v>
      </c>
      <c r="AO38">
        <v>31.164000000000001</v>
      </c>
      <c r="AP38">
        <v>8.3264999999999993</v>
      </c>
      <c r="AQ38">
        <v>0</v>
      </c>
      <c r="AR38">
        <v>23.944559999999999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8.7680000000000007</v>
      </c>
      <c r="AY38">
        <v>0</v>
      </c>
      <c r="AZ38">
        <f t="shared" si="0"/>
        <v>81.179999999999993</v>
      </c>
      <c r="BA38">
        <f t="shared" si="1"/>
        <v>3313.6789480000002</v>
      </c>
      <c r="BD38">
        <v>24.08</v>
      </c>
      <c r="BE38">
        <v>7.63</v>
      </c>
      <c r="BF38">
        <v>2.13</v>
      </c>
      <c r="BG38">
        <v>3.96</v>
      </c>
      <c r="BH38">
        <v>5.81</v>
      </c>
      <c r="BI38">
        <v>7.17</v>
      </c>
      <c r="BJ38">
        <v>1.56</v>
      </c>
      <c r="BK38">
        <v>2.2599999999999998</v>
      </c>
      <c r="BL38">
        <v>3.42</v>
      </c>
      <c r="BM38">
        <v>1.62</v>
      </c>
      <c r="BN38">
        <v>0.52</v>
      </c>
      <c r="BO38">
        <v>14.03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81.179999999999993</v>
      </c>
    </row>
    <row r="39" spans="1:75">
      <c r="A39" t="s">
        <v>81</v>
      </c>
      <c r="B39">
        <v>0</v>
      </c>
      <c r="C39">
        <v>27.3</v>
      </c>
      <c r="D39">
        <v>0</v>
      </c>
      <c r="E39">
        <v>0</v>
      </c>
      <c r="F39">
        <v>68.960999999999999</v>
      </c>
      <c r="G39">
        <v>0</v>
      </c>
      <c r="H39">
        <v>0</v>
      </c>
      <c r="I39">
        <v>50.415999999999997</v>
      </c>
      <c r="J39">
        <v>19.728000000000002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138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14.04936</v>
      </c>
      <c r="AB39">
        <v>39.510120000000001</v>
      </c>
      <c r="AC39">
        <v>29.062808</v>
      </c>
      <c r="AD39">
        <v>0</v>
      </c>
      <c r="AE39">
        <v>49.436556000000003</v>
      </c>
      <c r="AF39">
        <v>0</v>
      </c>
      <c r="AG39">
        <v>36.952800000000003</v>
      </c>
      <c r="AH39">
        <v>152.27760000000001</v>
      </c>
      <c r="AI39">
        <v>2.5459999999999998</v>
      </c>
      <c r="AJ39">
        <v>0</v>
      </c>
      <c r="AK39">
        <v>50.76</v>
      </c>
      <c r="AL39">
        <v>79.364599999999996</v>
      </c>
      <c r="AM39">
        <v>5.2786799999999996</v>
      </c>
      <c r="AN39">
        <v>0.68867999999999996</v>
      </c>
      <c r="AO39">
        <v>31.164000000000001</v>
      </c>
      <c r="AP39">
        <v>8.3264999999999993</v>
      </c>
      <c r="AQ39">
        <v>0</v>
      </c>
      <c r="AR39">
        <v>23.944559999999999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8.7680000000000007</v>
      </c>
      <c r="AY39">
        <v>0</v>
      </c>
      <c r="AZ39">
        <f t="shared" si="0"/>
        <v>81.09</v>
      </c>
      <c r="BA39">
        <f t="shared" si="1"/>
        <v>3297.0769480000004</v>
      </c>
      <c r="BD39">
        <v>24.08</v>
      </c>
      <c r="BE39">
        <v>7.63</v>
      </c>
      <c r="BF39">
        <v>2.04</v>
      </c>
      <c r="BG39">
        <v>3.96</v>
      </c>
      <c r="BH39">
        <v>5.81</v>
      </c>
      <c r="BI39">
        <v>7.17</v>
      </c>
      <c r="BJ39">
        <v>1.56</v>
      </c>
      <c r="BK39">
        <v>2.2599999999999998</v>
      </c>
      <c r="BL39">
        <v>3.42</v>
      </c>
      <c r="BM39">
        <v>1.62</v>
      </c>
      <c r="BN39">
        <v>0.52</v>
      </c>
      <c r="BO39">
        <v>14.03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81.09</v>
      </c>
    </row>
    <row r="40" spans="1:75">
      <c r="A40" t="s">
        <v>82</v>
      </c>
      <c r="B40">
        <v>0</v>
      </c>
      <c r="C40">
        <v>27.3</v>
      </c>
      <c r="D40">
        <v>0</v>
      </c>
      <c r="E40">
        <v>0</v>
      </c>
      <c r="F40">
        <v>68.960999999999999</v>
      </c>
      <c r="G40">
        <v>0</v>
      </c>
      <c r="H40">
        <v>0</v>
      </c>
      <c r="I40">
        <v>50.415999999999997</v>
      </c>
      <c r="J40">
        <v>19.728000000000002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138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14.04936</v>
      </c>
      <c r="AB40">
        <v>39.510120000000001</v>
      </c>
      <c r="AC40">
        <v>29.062808</v>
      </c>
      <c r="AD40">
        <v>0</v>
      </c>
      <c r="AE40">
        <v>49.436556000000003</v>
      </c>
      <c r="AF40">
        <v>0</v>
      </c>
      <c r="AG40">
        <v>36.952800000000003</v>
      </c>
      <c r="AH40">
        <v>152.27760000000001</v>
      </c>
      <c r="AI40">
        <v>2.5459999999999998</v>
      </c>
      <c r="AJ40">
        <v>0</v>
      </c>
      <c r="AK40">
        <v>50.76</v>
      </c>
      <c r="AL40">
        <v>79.364599999999996</v>
      </c>
      <c r="AM40">
        <v>5.2786799999999996</v>
      </c>
      <c r="AN40">
        <v>0.68867999999999996</v>
      </c>
      <c r="AO40">
        <v>31.164000000000001</v>
      </c>
      <c r="AP40">
        <v>8.3264999999999993</v>
      </c>
      <c r="AQ40">
        <v>0</v>
      </c>
      <c r="AR40">
        <v>23.944559999999999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8.7680000000000007</v>
      </c>
      <c r="AY40">
        <v>0</v>
      </c>
      <c r="AZ40">
        <f t="shared" si="0"/>
        <v>81.13</v>
      </c>
      <c r="BA40">
        <f t="shared" si="1"/>
        <v>3297.1169480000003</v>
      </c>
      <c r="BD40">
        <v>24.08</v>
      </c>
      <c r="BE40">
        <v>7.63</v>
      </c>
      <c r="BF40">
        <v>2.08</v>
      </c>
      <c r="BG40">
        <v>3.96</v>
      </c>
      <c r="BH40">
        <v>5.81</v>
      </c>
      <c r="BI40">
        <v>7.17</v>
      </c>
      <c r="BJ40">
        <v>1.56</v>
      </c>
      <c r="BK40">
        <v>2.2599999999999998</v>
      </c>
      <c r="BL40">
        <v>3.42</v>
      </c>
      <c r="BM40">
        <v>1.62</v>
      </c>
      <c r="BN40">
        <v>0.52</v>
      </c>
      <c r="BO40">
        <v>14.03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81.13</v>
      </c>
    </row>
    <row r="41" spans="1:75">
      <c r="A41" t="s">
        <v>83</v>
      </c>
      <c r="B41">
        <v>0</v>
      </c>
      <c r="C41">
        <v>27.3</v>
      </c>
      <c r="D41">
        <v>0</v>
      </c>
      <c r="E41">
        <v>0</v>
      </c>
      <c r="F41">
        <v>68.960999999999999</v>
      </c>
      <c r="G41">
        <v>0</v>
      </c>
      <c r="H41">
        <v>0</v>
      </c>
      <c r="I41">
        <v>55.896000000000001</v>
      </c>
      <c r="J41">
        <v>19.728000000000002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138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14.04936</v>
      </c>
      <c r="AB41">
        <v>39.510120000000001</v>
      </c>
      <c r="AC41">
        <v>29.062808</v>
      </c>
      <c r="AD41">
        <v>0</v>
      </c>
      <c r="AE41">
        <v>49.436556000000003</v>
      </c>
      <c r="AF41">
        <v>0</v>
      </c>
      <c r="AG41">
        <v>36.952800000000003</v>
      </c>
      <c r="AH41">
        <v>152.27760000000001</v>
      </c>
      <c r="AI41">
        <v>14.6395</v>
      </c>
      <c r="AJ41">
        <v>0</v>
      </c>
      <c r="AK41">
        <v>50.76</v>
      </c>
      <c r="AL41">
        <v>79.364599999999996</v>
      </c>
      <c r="AM41">
        <v>5.2786799999999996</v>
      </c>
      <c r="AN41">
        <v>0.68867999999999996</v>
      </c>
      <c r="AO41">
        <v>31.164000000000001</v>
      </c>
      <c r="AP41">
        <v>12.681900000000001</v>
      </c>
      <c r="AQ41">
        <v>0</v>
      </c>
      <c r="AR41">
        <v>23.541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9.8640000000000008</v>
      </c>
      <c r="AY41">
        <v>0</v>
      </c>
      <c r="AZ41">
        <f t="shared" si="0"/>
        <v>81.069999999999993</v>
      </c>
      <c r="BA41">
        <f t="shared" si="1"/>
        <v>3319.678288000001</v>
      </c>
      <c r="BD41">
        <v>24.08</v>
      </c>
      <c r="BE41">
        <v>7.63</v>
      </c>
      <c r="BF41">
        <v>2.02</v>
      </c>
      <c r="BG41">
        <v>3.96</v>
      </c>
      <c r="BH41">
        <v>5.81</v>
      </c>
      <c r="BI41">
        <v>7.17</v>
      </c>
      <c r="BJ41">
        <v>1.56</v>
      </c>
      <c r="BK41">
        <v>2.2599999999999998</v>
      </c>
      <c r="BL41">
        <v>3.42</v>
      </c>
      <c r="BM41">
        <v>1.62</v>
      </c>
      <c r="BN41">
        <v>0.52</v>
      </c>
      <c r="BO41">
        <v>14.03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81.069999999999993</v>
      </c>
    </row>
    <row r="42" spans="1:75">
      <c r="A42" t="s">
        <v>84</v>
      </c>
      <c r="B42">
        <v>0</v>
      </c>
      <c r="C42">
        <v>27.3</v>
      </c>
      <c r="D42">
        <v>0</v>
      </c>
      <c r="E42">
        <v>0</v>
      </c>
      <c r="F42">
        <v>68.960999999999999</v>
      </c>
      <c r="G42">
        <v>0</v>
      </c>
      <c r="H42">
        <v>0</v>
      </c>
      <c r="I42">
        <v>55.896000000000001</v>
      </c>
      <c r="J42">
        <v>19.728000000000002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138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14.04936</v>
      </c>
      <c r="AB42">
        <v>39.510120000000001</v>
      </c>
      <c r="AC42">
        <v>29.062808</v>
      </c>
      <c r="AD42">
        <v>0</v>
      </c>
      <c r="AE42">
        <v>49.436556000000003</v>
      </c>
      <c r="AF42">
        <v>0</v>
      </c>
      <c r="AG42">
        <v>36.952800000000003</v>
      </c>
      <c r="AH42">
        <v>152.27760000000001</v>
      </c>
      <c r="AI42">
        <v>14.6395</v>
      </c>
      <c r="AJ42">
        <v>0</v>
      </c>
      <c r="AK42">
        <v>50.76</v>
      </c>
      <c r="AL42">
        <v>79.364599999999996</v>
      </c>
      <c r="AM42">
        <v>5.2786799999999996</v>
      </c>
      <c r="AN42">
        <v>0.68867999999999996</v>
      </c>
      <c r="AO42">
        <v>31.164000000000001</v>
      </c>
      <c r="AP42">
        <v>12.681900000000001</v>
      </c>
      <c r="AQ42">
        <v>0</v>
      </c>
      <c r="AR42">
        <v>23.541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9.8640000000000008</v>
      </c>
      <c r="AY42">
        <v>0</v>
      </c>
      <c r="AZ42">
        <f t="shared" si="0"/>
        <v>81.22</v>
      </c>
      <c r="BA42">
        <f t="shared" si="1"/>
        <v>3319.8282880000006</v>
      </c>
      <c r="BD42">
        <v>24.08</v>
      </c>
      <c r="BE42">
        <v>7.63</v>
      </c>
      <c r="BF42">
        <v>2.08</v>
      </c>
      <c r="BG42">
        <v>3.96</v>
      </c>
      <c r="BH42">
        <v>5.81</v>
      </c>
      <c r="BI42">
        <v>7.17</v>
      </c>
      <c r="BJ42">
        <v>1.56</v>
      </c>
      <c r="BK42">
        <v>2.29</v>
      </c>
      <c r="BL42">
        <v>3.48</v>
      </c>
      <c r="BM42">
        <v>1.62</v>
      </c>
      <c r="BN42">
        <v>0.52</v>
      </c>
      <c r="BO42">
        <v>14.03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81.22</v>
      </c>
    </row>
    <row r="43" spans="1:75">
      <c r="A43" t="s">
        <v>85</v>
      </c>
      <c r="B43">
        <v>0</v>
      </c>
      <c r="C43">
        <v>27.3</v>
      </c>
      <c r="D43">
        <v>0</v>
      </c>
      <c r="E43">
        <v>0</v>
      </c>
      <c r="F43">
        <v>68.960999999999999</v>
      </c>
      <c r="G43">
        <v>0</v>
      </c>
      <c r="H43">
        <v>0</v>
      </c>
      <c r="I43">
        <v>54.8</v>
      </c>
      <c r="J43">
        <v>19.728000000000002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138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14.04936</v>
      </c>
      <c r="AB43">
        <v>39.510120000000001</v>
      </c>
      <c r="AC43">
        <v>29.062808</v>
      </c>
      <c r="AD43">
        <v>0</v>
      </c>
      <c r="AE43">
        <v>49.436556000000003</v>
      </c>
      <c r="AF43">
        <v>0</v>
      </c>
      <c r="AG43">
        <v>36.952800000000003</v>
      </c>
      <c r="AH43">
        <v>152.27760000000001</v>
      </c>
      <c r="AI43">
        <v>14.6395</v>
      </c>
      <c r="AJ43">
        <v>0</v>
      </c>
      <c r="AK43">
        <v>50.76</v>
      </c>
      <c r="AL43">
        <v>79.364599999999996</v>
      </c>
      <c r="AM43">
        <v>5.2786799999999996</v>
      </c>
      <c r="AN43">
        <v>0.68867999999999996</v>
      </c>
      <c r="AO43">
        <v>31.164000000000001</v>
      </c>
      <c r="AP43">
        <v>9.6074999999999999</v>
      </c>
      <c r="AQ43">
        <v>0</v>
      </c>
      <c r="AR43">
        <v>23.541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9.8640000000000008</v>
      </c>
      <c r="AY43">
        <v>0</v>
      </c>
      <c r="AZ43">
        <f t="shared" si="0"/>
        <v>81.22</v>
      </c>
      <c r="BA43">
        <f t="shared" si="1"/>
        <v>3315.6578880000006</v>
      </c>
      <c r="BD43">
        <v>24.08</v>
      </c>
      <c r="BE43">
        <v>7.63</v>
      </c>
      <c r="BF43">
        <v>2.08</v>
      </c>
      <c r="BG43">
        <v>3.96</v>
      </c>
      <c r="BH43">
        <v>5.81</v>
      </c>
      <c r="BI43">
        <v>7.17</v>
      </c>
      <c r="BJ43">
        <v>1.56</v>
      </c>
      <c r="BK43">
        <v>2.29</v>
      </c>
      <c r="BL43">
        <v>3.48</v>
      </c>
      <c r="BM43">
        <v>1.62</v>
      </c>
      <c r="BN43">
        <v>0.52</v>
      </c>
      <c r="BO43">
        <v>14.03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81.22</v>
      </c>
    </row>
    <row r="44" spans="1:75">
      <c r="A44" t="s">
        <v>86</v>
      </c>
      <c r="B44">
        <v>0</v>
      </c>
      <c r="C44">
        <v>27.3</v>
      </c>
      <c r="D44">
        <v>0</v>
      </c>
      <c r="E44">
        <v>0</v>
      </c>
      <c r="F44">
        <v>68.960999999999999</v>
      </c>
      <c r="G44">
        <v>0</v>
      </c>
      <c r="H44">
        <v>0</v>
      </c>
      <c r="I44">
        <v>54.8</v>
      </c>
      <c r="J44">
        <v>19.728000000000002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138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14.04936</v>
      </c>
      <c r="AB44">
        <v>39.510120000000001</v>
      </c>
      <c r="AC44">
        <v>29.062808</v>
      </c>
      <c r="AD44">
        <v>0</v>
      </c>
      <c r="AE44">
        <v>49.436556000000003</v>
      </c>
      <c r="AF44">
        <v>0</v>
      </c>
      <c r="AG44">
        <v>36.952800000000003</v>
      </c>
      <c r="AH44">
        <v>152.27760000000001</v>
      </c>
      <c r="AI44">
        <v>14.6395</v>
      </c>
      <c r="AJ44">
        <v>0</v>
      </c>
      <c r="AK44">
        <v>50.76</v>
      </c>
      <c r="AL44">
        <v>79.364599999999996</v>
      </c>
      <c r="AM44">
        <v>5.2786799999999996</v>
      </c>
      <c r="AN44">
        <v>0.68867999999999996</v>
      </c>
      <c r="AO44">
        <v>31.164000000000001</v>
      </c>
      <c r="AP44">
        <v>9.6074999999999999</v>
      </c>
      <c r="AQ44">
        <v>0</v>
      </c>
      <c r="AR44">
        <v>23.541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9.8640000000000008</v>
      </c>
      <c r="AY44">
        <v>0</v>
      </c>
      <c r="AZ44">
        <f t="shared" si="0"/>
        <v>81.349999999999994</v>
      </c>
      <c r="BA44">
        <f t="shared" si="1"/>
        <v>3315.7878880000007</v>
      </c>
      <c r="BD44">
        <v>24.08</v>
      </c>
      <c r="BE44">
        <v>7.63</v>
      </c>
      <c r="BF44">
        <v>2.08</v>
      </c>
      <c r="BG44">
        <v>3.96</v>
      </c>
      <c r="BH44">
        <v>5.81</v>
      </c>
      <c r="BI44">
        <v>7.17</v>
      </c>
      <c r="BJ44">
        <v>1.56</v>
      </c>
      <c r="BK44">
        <v>2.33</v>
      </c>
      <c r="BL44">
        <v>3.57</v>
      </c>
      <c r="BM44">
        <v>1.62</v>
      </c>
      <c r="BN44">
        <v>0.52</v>
      </c>
      <c r="BO44">
        <v>14.03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81.349999999999994</v>
      </c>
    </row>
    <row r="45" spans="1:75">
      <c r="A45" t="s">
        <v>87</v>
      </c>
      <c r="B45">
        <v>0</v>
      </c>
      <c r="C45">
        <v>27.3</v>
      </c>
      <c r="D45">
        <v>0</v>
      </c>
      <c r="E45">
        <v>0</v>
      </c>
      <c r="F45">
        <v>68.960999999999999</v>
      </c>
      <c r="G45">
        <v>0</v>
      </c>
      <c r="H45">
        <v>0</v>
      </c>
      <c r="I45">
        <v>54.8</v>
      </c>
      <c r="J45">
        <v>19.728000000000002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138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14.04936</v>
      </c>
      <c r="AB45">
        <v>39.510120000000001</v>
      </c>
      <c r="AC45">
        <v>29.062808</v>
      </c>
      <c r="AD45">
        <v>0</v>
      </c>
      <c r="AE45">
        <v>49.436556000000003</v>
      </c>
      <c r="AF45">
        <v>0</v>
      </c>
      <c r="AG45">
        <v>36.952800000000003</v>
      </c>
      <c r="AH45">
        <v>152.27760000000001</v>
      </c>
      <c r="AI45">
        <v>14.6395</v>
      </c>
      <c r="AJ45">
        <v>0</v>
      </c>
      <c r="AK45">
        <v>50.76</v>
      </c>
      <c r="AL45">
        <v>79.364599999999996</v>
      </c>
      <c r="AM45">
        <v>5.2786799999999996</v>
      </c>
      <c r="AN45">
        <v>0.68867999999999996</v>
      </c>
      <c r="AO45">
        <v>31.164000000000001</v>
      </c>
      <c r="AP45">
        <v>12.681900000000001</v>
      </c>
      <c r="AQ45">
        <v>0</v>
      </c>
      <c r="AR45">
        <v>23.541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9.8640000000000008</v>
      </c>
      <c r="AY45">
        <v>0</v>
      </c>
      <c r="AZ45">
        <f t="shared" si="0"/>
        <v>81.349999999999994</v>
      </c>
      <c r="BA45">
        <f t="shared" si="1"/>
        <v>3312.308488000001</v>
      </c>
      <c r="BD45">
        <v>24.08</v>
      </c>
      <c r="BE45">
        <v>7.63</v>
      </c>
      <c r="BF45">
        <v>2.08</v>
      </c>
      <c r="BG45">
        <v>3.96</v>
      </c>
      <c r="BH45">
        <v>5.81</v>
      </c>
      <c r="BI45">
        <v>7.17</v>
      </c>
      <c r="BJ45">
        <v>1.56</v>
      </c>
      <c r="BK45">
        <v>2.33</v>
      </c>
      <c r="BL45">
        <v>3.57</v>
      </c>
      <c r="BM45">
        <v>1.62</v>
      </c>
      <c r="BN45">
        <v>0.52</v>
      </c>
      <c r="BO45">
        <v>14.03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81.349999999999994</v>
      </c>
    </row>
    <row r="46" spans="1:75">
      <c r="A46" t="s">
        <v>88</v>
      </c>
      <c r="B46">
        <v>0</v>
      </c>
      <c r="C46">
        <v>27.3</v>
      </c>
      <c r="D46">
        <v>0</v>
      </c>
      <c r="E46">
        <v>0</v>
      </c>
      <c r="F46">
        <v>68.960999999999999</v>
      </c>
      <c r="G46">
        <v>0</v>
      </c>
      <c r="H46">
        <v>0</v>
      </c>
      <c r="I46">
        <v>54.8</v>
      </c>
      <c r="J46">
        <v>19.728000000000002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138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14.04936</v>
      </c>
      <c r="AB46">
        <v>39.510120000000001</v>
      </c>
      <c r="AC46">
        <v>29.062808</v>
      </c>
      <c r="AD46">
        <v>0</v>
      </c>
      <c r="AE46">
        <v>49.436556000000003</v>
      </c>
      <c r="AF46">
        <v>0</v>
      </c>
      <c r="AG46">
        <v>36.952800000000003</v>
      </c>
      <c r="AH46">
        <v>152.27760000000001</v>
      </c>
      <c r="AI46">
        <v>14.6395</v>
      </c>
      <c r="AJ46">
        <v>0</v>
      </c>
      <c r="AK46">
        <v>50.76</v>
      </c>
      <c r="AL46">
        <v>79.364599999999996</v>
      </c>
      <c r="AM46">
        <v>5.2786799999999996</v>
      </c>
      <c r="AN46">
        <v>0.68867999999999996</v>
      </c>
      <c r="AO46">
        <v>31.164000000000001</v>
      </c>
      <c r="AP46">
        <v>12.681900000000001</v>
      </c>
      <c r="AQ46">
        <v>0</v>
      </c>
      <c r="AR46">
        <v>23.541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9.8640000000000008</v>
      </c>
      <c r="AY46">
        <v>0</v>
      </c>
      <c r="AZ46">
        <f t="shared" si="0"/>
        <v>81.349999999999994</v>
      </c>
      <c r="BA46">
        <f t="shared" si="1"/>
        <v>3312.308488000001</v>
      </c>
      <c r="BD46">
        <v>24.08</v>
      </c>
      <c r="BE46">
        <v>7.63</v>
      </c>
      <c r="BF46">
        <v>2.08</v>
      </c>
      <c r="BG46">
        <v>3.96</v>
      </c>
      <c r="BH46">
        <v>5.81</v>
      </c>
      <c r="BI46">
        <v>7.17</v>
      </c>
      <c r="BJ46">
        <v>1.56</v>
      </c>
      <c r="BK46">
        <v>2.33</v>
      </c>
      <c r="BL46">
        <v>3.57</v>
      </c>
      <c r="BM46">
        <v>1.62</v>
      </c>
      <c r="BN46">
        <v>0.52</v>
      </c>
      <c r="BO46">
        <v>14.03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81.349999999999994</v>
      </c>
    </row>
    <row r="47" spans="1:75">
      <c r="A47" t="s">
        <v>89</v>
      </c>
      <c r="B47">
        <v>0</v>
      </c>
      <c r="C47">
        <v>27.3</v>
      </c>
      <c r="D47">
        <v>0</v>
      </c>
      <c r="E47">
        <v>0</v>
      </c>
      <c r="F47">
        <v>68.960999999999999</v>
      </c>
      <c r="G47">
        <v>0</v>
      </c>
      <c r="H47">
        <v>0</v>
      </c>
      <c r="I47">
        <v>54.8</v>
      </c>
      <c r="J47">
        <v>19.728000000000002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138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14.04936</v>
      </c>
      <c r="AB47">
        <v>39.510120000000001</v>
      </c>
      <c r="AC47">
        <v>29.062808</v>
      </c>
      <c r="AD47">
        <v>0</v>
      </c>
      <c r="AE47">
        <v>49.436556000000003</v>
      </c>
      <c r="AF47">
        <v>0</v>
      </c>
      <c r="AG47">
        <v>36.952800000000003</v>
      </c>
      <c r="AH47">
        <v>152.27760000000001</v>
      </c>
      <c r="AI47">
        <v>14.6395</v>
      </c>
      <c r="AJ47">
        <v>0</v>
      </c>
      <c r="AK47">
        <v>50.76</v>
      </c>
      <c r="AL47">
        <v>79.364599999999996</v>
      </c>
      <c r="AM47">
        <v>5.2786799999999996</v>
      </c>
      <c r="AN47">
        <v>0.68867999999999996</v>
      </c>
      <c r="AO47">
        <v>31.164000000000001</v>
      </c>
      <c r="AP47">
        <v>10.247999999999999</v>
      </c>
      <c r="AQ47">
        <v>0</v>
      </c>
      <c r="AR47">
        <v>23.541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9.8640000000000008</v>
      </c>
      <c r="AY47">
        <v>0</v>
      </c>
      <c r="AZ47">
        <f t="shared" si="0"/>
        <v>81.349999999999994</v>
      </c>
      <c r="BA47">
        <f t="shared" si="1"/>
        <v>3309.874588000001</v>
      </c>
      <c r="BD47">
        <v>24.08</v>
      </c>
      <c r="BE47">
        <v>7.63</v>
      </c>
      <c r="BF47">
        <v>2.08</v>
      </c>
      <c r="BG47">
        <v>3.96</v>
      </c>
      <c r="BH47">
        <v>5.81</v>
      </c>
      <c r="BI47">
        <v>7.17</v>
      </c>
      <c r="BJ47">
        <v>1.56</v>
      </c>
      <c r="BK47">
        <v>2.33</v>
      </c>
      <c r="BL47">
        <v>3.57</v>
      </c>
      <c r="BM47">
        <v>1.62</v>
      </c>
      <c r="BN47">
        <v>0.52</v>
      </c>
      <c r="BO47">
        <v>14.03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81.349999999999994</v>
      </c>
    </row>
    <row r="48" spans="1:75">
      <c r="A48" t="s">
        <v>90</v>
      </c>
      <c r="B48">
        <v>0</v>
      </c>
      <c r="C48">
        <v>27.3</v>
      </c>
      <c r="D48">
        <v>0</v>
      </c>
      <c r="E48">
        <v>0</v>
      </c>
      <c r="F48">
        <v>68.960999999999999</v>
      </c>
      <c r="G48">
        <v>0</v>
      </c>
      <c r="H48">
        <v>0</v>
      </c>
      <c r="I48">
        <v>54.8</v>
      </c>
      <c r="J48">
        <v>19.728000000000002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138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14.04936</v>
      </c>
      <c r="AB48">
        <v>39.510120000000001</v>
      </c>
      <c r="AC48">
        <v>29.062808</v>
      </c>
      <c r="AD48">
        <v>0</v>
      </c>
      <c r="AE48">
        <v>49.436556000000003</v>
      </c>
      <c r="AF48">
        <v>0</v>
      </c>
      <c r="AG48">
        <v>36.952800000000003</v>
      </c>
      <c r="AH48">
        <v>152.27760000000001</v>
      </c>
      <c r="AI48">
        <v>14.6395</v>
      </c>
      <c r="AJ48">
        <v>0</v>
      </c>
      <c r="AK48">
        <v>50.76</v>
      </c>
      <c r="AL48">
        <v>79.364599999999996</v>
      </c>
      <c r="AM48">
        <v>5.2786799999999996</v>
      </c>
      <c r="AN48">
        <v>0.68867999999999996</v>
      </c>
      <c r="AO48">
        <v>31.164000000000001</v>
      </c>
      <c r="AP48">
        <v>10.247999999999999</v>
      </c>
      <c r="AQ48">
        <v>0</v>
      </c>
      <c r="AR48">
        <v>23.541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9.8640000000000008</v>
      </c>
      <c r="AY48">
        <v>0</v>
      </c>
      <c r="AZ48">
        <f t="shared" si="0"/>
        <v>81.349999999999994</v>
      </c>
      <c r="BA48">
        <f t="shared" si="1"/>
        <v>3309.874588000001</v>
      </c>
      <c r="BD48">
        <v>24.08</v>
      </c>
      <c r="BE48">
        <v>7.63</v>
      </c>
      <c r="BF48">
        <v>2.08</v>
      </c>
      <c r="BG48">
        <v>3.96</v>
      </c>
      <c r="BH48">
        <v>5.81</v>
      </c>
      <c r="BI48">
        <v>7.17</v>
      </c>
      <c r="BJ48">
        <v>1.56</v>
      </c>
      <c r="BK48">
        <v>2.33</v>
      </c>
      <c r="BL48">
        <v>3.57</v>
      </c>
      <c r="BM48">
        <v>1.62</v>
      </c>
      <c r="BN48">
        <v>0.52</v>
      </c>
      <c r="BO48">
        <v>14.03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81.349999999999994</v>
      </c>
    </row>
    <row r="49" spans="1:75">
      <c r="A49" t="s">
        <v>91</v>
      </c>
      <c r="B49">
        <v>0</v>
      </c>
      <c r="C49">
        <v>27.3</v>
      </c>
      <c r="D49">
        <v>0</v>
      </c>
      <c r="E49">
        <v>0</v>
      </c>
      <c r="F49">
        <v>68.960999999999999</v>
      </c>
      <c r="G49">
        <v>0</v>
      </c>
      <c r="H49">
        <v>0</v>
      </c>
      <c r="I49">
        <v>54.8</v>
      </c>
      <c r="J49">
        <v>19.728000000000002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138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14.04936</v>
      </c>
      <c r="AB49">
        <v>39.510120000000001</v>
      </c>
      <c r="AC49">
        <v>29.062808</v>
      </c>
      <c r="AD49">
        <v>0</v>
      </c>
      <c r="AE49">
        <v>49.436556000000003</v>
      </c>
      <c r="AF49">
        <v>0</v>
      </c>
      <c r="AG49">
        <v>36.952800000000003</v>
      </c>
      <c r="AH49">
        <v>152.27760000000001</v>
      </c>
      <c r="AI49">
        <v>14.6395</v>
      </c>
      <c r="AJ49">
        <v>0</v>
      </c>
      <c r="AK49">
        <v>50.76</v>
      </c>
      <c r="AL49">
        <v>79.364599999999996</v>
      </c>
      <c r="AM49">
        <v>5.2786799999999996</v>
      </c>
      <c r="AN49">
        <v>0.68867999999999996</v>
      </c>
      <c r="AO49">
        <v>31.164000000000001</v>
      </c>
      <c r="AP49">
        <v>10.247999999999999</v>
      </c>
      <c r="AQ49">
        <v>0</v>
      </c>
      <c r="AR49">
        <v>23.541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9.8640000000000008</v>
      </c>
      <c r="AY49">
        <v>0</v>
      </c>
      <c r="AZ49">
        <f t="shared" si="0"/>
        <v>81.349999999999994</v>
      </c>
      <c r="BA49">
        <f t="shared" si="1"/>
        <v>3309.874588000001</v>
      </c>
      <c r="BD49">
        <v>24.08</v>
      </c>
      <c r="BE49">
        <v>7.63</v>
      </c>
      <c r="BF49">
        <v>2.08</v>
      </c>
      <c r="BG49">
        <v>3.96</v>
      </c>
      <c r="BH49">
        <v>5.81</v>
      </c>
      <c r="BI49">
        <v>7.17</v>
      </c>
      <c r="BJ49">
        <v>1.56</v>
      </c>
      <c r="BK49">
        <v>2.33</v>
      </c>
      <c r="BL49">
        <v>3.57</v>
      </c>
      <c r="BM49">
        <v>1.62</v>
      </c>
      <c r="BN49">
        <v>0.52</v>
      </c>
      <c r="BO49">
        <v>14.03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81.349999999999994</v>
      </c>
    </row>
    <row r="50" spans="1:75">
      <c r="A50" t="s">
        <v>92</v>
      </c>
      <c r="B50">
        <v>0</v>
      </c>
      <c r="C50">
        <v>27.3</v>
      </c>
      <c r="D50">
        <v>0</v>
      </c>
      <c r="E50">
        <v>0</v>
      </c>
      <c r="F50">
        <v>68.960999999999999</v>
      </c>
      <c r="G50">
        <v>0</v>
      </c>
      <c r="H50">
        <v>0</v>
      </c>
      <c r="I50">
        <v>54.8</v>
      </c>
      <c r="J50">
        <v>19.728000000000002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138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14.04936</v>
      </c>
      <c r="AB50">
        <v>39.510120000000001</v>
      </c>
      <c r="AC50">
        <v>29.062808</v>
      </c>
      <c r="AD50">
        <v>0</v>
      </c>
      <c r="AE50">
        <v>49.436556000000003</v>
      </c>
      <c r="AF50">
        <v>0</v>
      </c>
      <c r="AG50">
        <v>36.952800000000003</v>
      </c>
      <c r="AH50">
        <v>152.27760000000001</v>
      </c>
      <c r="AI50">
        <v>14.6395</v>
      </c>
      <c r="AJ50">
        <v>0</v>
      </c>
      <c r="AK50">
        <v>50.76</v>
      </c>
      <c r="AL50">
        <v>79.364599999999996</v>
      </c>
      <c r="AM50">
        <v>5.2786799999999996</v>
      </c>
      <c r="AN50">
        <v>0.68867999999999996</v>
      </c>
      <c r="AO50">
        <v>31.164000000000001</v>
      </c>
      <c r="AP50">
        <v>10.247999999999999</v>
      </c>
      <c r="AQ50">
        <v>0</v>
      </c>
      <c r="AR50">
        <v>23.541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9.8640000000000008</v>
      </c>
      <c r="AY50">
        <v>0</v>
      </c>
      <c r="AZ50">
        <f t="shared" si="0"/>
        <v>81.349999999999994</v>
      </c>
      <c r="BA50">
        <f t="shared" si="1"/>
        <v>3309.874588000001</v>
      </c>
      <c r="BD50">
        <v>24.08</v>
      </c>
      <c r="BE50">
        <v>7.63</v>
      </c>
      <c r="BF50">
        <v>2.08</v>
      </c>
      <c r="BG50">
        <v>3.96</v>
      </c>
      <c r="BH50">
        <v>5.81</v>
      </c>
      <c r="BI50">
        <v>7.17</v>
      </c>
      <c r="BJ50">
        <v>1.56</v>
      </c>
      <c r="BK50">
        <v>2.33</v>
      </c>
      <c r="BL50">
        <v>3.57</v>
      </c>
      <c r="BM50">
        <v>1.62</v>
      </c>
      <c r="BN50">
        <v>0.52</v>
      </c>
      <c r="BO50">
        <v>14.03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81.349999999999994</v>
      </c>
    </row>
    <row r="51" spans="1:75">
      <c r="A51" t="s">
        <v>93</v>
      </c>
      <c r="B51">
        <v>0</v>
      </c>
      <c r="C51">
        <v>27.3</v>
      </c>
      <c r="D51">
        <v>0</v>
      </c>
      <c r="E51">
        <v>0</v>
      </c>
      <c r="F51">
        <v>68.960999999999999</v>
      </c>
      <c r="G51">
        <v>0</v>
      </c>
      <c r="H51">
        <v>0</v>
      </c>
      <c r="I51">
        <v>54.8</v>
      </c>
      <c r="J51">
        <v>19.728000000000002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138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14.04936</v>
      </c>
      <c r="AB51">
        <v>39.510120000000001</v>
      </c>
      <c r="AC51">
        <v>29.062808</v>
      </c>
      <c r="AD51">
        <v>0</v>
      </c>
      <c r="AE51">
        <v>49.436556000000003</v>
      </c>
      <c r="AF51">
        <v>0</v>
      </c>
      <c r="AG51">
        <v>36.952800000000003</v>
      </c>
      <c r="AH51">
        <v>152.27760000000001</v>
      </c>
      <c r="AI51">
        <v>14.6395</v>
      </c>
      <c r="AJ51">
        <v>0</v>
      </c>
      <c r="AK51">
        <v>50.76</v>
      </c>
      <c r="AL51">
        <v>79.364599999999996</v>
      </c>
      <c r="AM51">
        <v>5.2786799999999996</v>
      </c>
      <c r="AN51">
        <v>0.68867999999999996</v>
      </c>
      <c r="AO51">
        <v>31.164000000000001</v>
      </c>
      <c r="AP51">
        <v>10.247999999999999</v>
      </c>
      <c r="AQ51">
        <v>0</v>
      </c>
      <c r="AR51">
        <v>23.541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9.8640000000000008</v>
      </c>
      <c r="AY51">
        <v>0</v>
      </c>
      <c r="AZ51">
        <f t="shared" si="0"/>
        <v>81.349999999999994</v>
      </c>
      <c r="BA51">
        <f t="shared" si="1"/>
        <v>3309.874588000001</v>
      </c>
      <c r="BD51">
        <v>24.08</v>
      </c>
      <c r="BE51">
        <v>7.63</v>
      </c>
      <c r="BF51">
        <v>2.08</v>
      </c>
      <c r="BG51">
        <v>3.96</v>
      </c>
      <c r="BH51">
        <v>5.81</v>
      </c>
      <c r="BI51">
        <v>7.17</v>
      </c>
      <c r="BJ51">
        <v>1.56</v>
      </c>
      <c r="BK51">
        <v>2.33</v>
      </c>
      <c r="BL51">
        <v>3.57</v>
      </c>
      <c r="BM51">
        <v>1.62</v>
      </c>
      <c r="BN51">
        <v>0.52</v>
      </c>
      <c r="BO51">
        <v>14.03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81.349999999999994</v>
      </c>
    </row>
    <row r="52" spans="1:75">
      <c r="A52" t="s">
        <v>94</v>
      </c>
      <c r="B52">
        <v>0</v>
      </c>
      <c r="C52">
        <v>27.3</v>
      </c>
      <c r="D52">
        <v>0</v>
      </c>
      <c r="E52">
        <v>0</v>
      </c>
      <c r="F52">
        <v>68.960999999999999</v>
      </c>
      <c r="G52">
        <v>0</v>
      </c>
      <c r="H52">
        <v>0</v>
      </c>
      <c r="I52">
        <v>54.8</v>
      </c>
      <c r="J52">
        <v>19.728000000000002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138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14.04936</v>
      </c>
      <c r="AB52">
        <v>39.510120000000001</v>
      </c>
      <c r="AC52">
        <v>29.062808</v>
      </c>
      <c r="AD52">
        <v>0</v>
      </c>
      <c r="AE52">
        <v>49.436556000000003</v>
      </c>
      <c r="AF52">
        <v>0</v>
      </c>
      <c r="AG52">
        <v>36.952800000000003</v>
      </c>
      <c r="AH52">
        <v>152.27760000000001</v>
      </c>
      <c r="AI52">
        <v>14.6395</v>
      </c>
      <c r="AJ52">
        <v>0</v>
      </c>
      <c r="AK52">
        <v>50.76</v>
      </c>
      <c r="AL52">
        <v>79.364599999999996</v>
      </c>
      <c r="AM52">
        <v>5.2786799999999996</v>
      </c>
      <c r="AN52">
        <v>0.68867999999999996</v>
      </c>
      <c r="AO52">
        <v>31.164000000000001</v>
      </c>
      <c r="AP52">
        <v>10.247999999999999</v>
      </c>
      <c r="AQ52">
        <v>0</v>
      </c>
      <c r="AR52">
        <v>23.541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9.8640000000000008</v>
      </c>
      <c r="AY52">
        <v>0</v>
      </c>
      <c r="AZ52">
        <f t="shared" si="0"/>
        <v>81.399999999999991</v>
      </c>
      <c r="BA52">
        <f t="shared" si="1"/>
        <v>3309.9245880000012</v>
      </c>
      <c r="BD52">
        <v>24.08</v>
      </c>
      <c r="BE52">
        <v>7.63</v>
      </c>
      <c r="BF52">
        <v>2.13</v>
      </c>
      <c r="BG52">
        <v>3.96</v>
      </c>
      <c r="BH52">
        <v>5.81</v>
      </c>
      <c r="BI52">
        <v>7.17</v>
      </c>
      <c r="BJ52">
        <v>1.56</v>
      </c>
      <c r="BK52">
        <v>2.33</v>
      </c>
      <c r="BL52">
        <v>3.57</v>
      </c>
      <c r="BM52">
        <v>1.62</v>
      </c>
      <c r="BN52">
        <v>0.52</v>
      </c>
      <c r="BO52">
        <v>14.03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81.399999999999991</v>
      </c>
    </row>
    <row r="53" spans="1:75">
      <c r="A53" t="s">
        <v>95</v>
      </c>
      <c r="B53">
        <v>0</v>
      </c>
      <c r="C53">
        <v>27.3</v>
      </c>
      <c r="D53">
        <v>0</v>
      </c>
      <c r="E53">
        <v>0</v>
      </c>
      <c r="F53">
        <v>68.960999999999999</v>
      </c>
      <c r="G53">
        <v>0</v>
      </c>
      <c r="H53">
        <v>0</v>
      </c>
      <c r="I53">
        <v>54.8</v>
      </c>
      <c r="J53">
        <v>19.728000000000002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138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16.59</v>
      </c>
      <c r="AB53">
        <v>39.510120000000001</v>
      </c>
      <c r="AC53">
        <v>29.062808</v>
      </c>
      <c r="AD53">
        <v>0</v>
      </c>
      <c r="AE53">
        <v>49.436556000000003</v>
      </c>
      <c r="AF53">
        <v>0</v>
      </c>
      <c r="AG53">
        <v>36.952800000000003</v>
      </c>
      <c r="AH53">
        <v>152.27760000000001</v>
      </c>
      <c r="AI53">
        <v>14.6395</v>
      </c>
      <c r="AJ53">
        <v>0</v>
      </c>
      <c r="AK53">
        <v>50.76</v>
      </c>
      <c r="AL53">
        <v>79.364599999999996</v>
      </c>
      <c r="AM53">
        <v>5.2786799999999996</v>
      </c>
      <c r="AN53">
        <v>0.68867999999999996</v>
      </c>
      <c r="AO53">
        <v>31.164000000000001</v>
      </c>
      <c r="AP53">
        <v>10.247999999999999</v>
      </c>
      <c r="AQ53">
        <v>0</v>
      </c>
      <c r="AR53">
        <v>23.541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10.96</v>
      </c>
      <c r="AY53">
        <v>0</v>
      </c>
      <c r="AZ53">
        <f t="shared" si="0"/>
        <v>81.399999999999991</v>
      </c>
      <c r="BA53">
        <f t="shared" si="1"/>
        <v>3313.5612280000014</v>
      </c>
      <c r="BD53">
        <v>24.08</v>
      </c>
      <c r="BE53">
        <v>7.63</v>
      </c>
      <c r="BF53">
        <v>2.13</v>
      </c>
      <c r="BG53">
        <v>3.96</v>
      </c>
      <c r="BH53">
        <v>5.81</v>
      </c>
      <c r="BI53">
        <v>7.17</v>
      </c>
      <c r="BJ53">
        <v>1.56</v>
      </c>
      <c r="BK53">
        <v>2.33</v>
      </c>
      <c r="BL53">
        <v>3.57</v>
      </c>
      <c r="BM53">
        <v>1.62</v>
      </c>
      <c r="BN53">
        <v>0.52</v>
      </c>
      <c r="BO53">
        <v>14.03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81.399999999999991</v>
      </c>
    </row>
    <row r="54" spans="1:75">
      <c r="A54" t="s">
        <v>96</v>
      </c>
      <c r="B54">
        <v>0</v>
      </c>
      <c r="C54">
        <v>27.3</v>
      </c>
      <c r="D54">
        <v>0</v>
      </c>
      <c r="E54">
        <v>0</v>
      </c>
      <c r="F54">
        <v>68.960999999999999</v>
      </c>
      <c r="G54">
        <v>0</v>
      </c>
      <c r="H54">
        <v>0</v>
      </c>
      <c r="I54">
        <v>54.8</v>
      </c>
      <c r="J54">
        <v>19.728000000000002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138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28.09872</v>
      </c>
      <c r="AB54">
        <v>39.510120000000001</v>
      </c>
      <c r="AC54">
        <v>29.062808</v>
      </c>
      <c r="AD54">
        <v>0</v>
      </c>
      <c r="AE54">
        <v>49.436556000000003</v>
      </c>
      <c r="AF54">
        <v>0</v>
      </c>
      <c r="AG54">
        <v>36.952800000000003</v>
      </c>
      <c r="AH54">
        <v>152.27760000000001</v>
      </c>
      <c r="AI54">
        <v>14.6395</v>
      </c>
      <c r="AJ54">
        <v>0</v>
      </c>
      <c r="AK54">
        <v>50.76</v>
      </c>
      <c r="AL54">
        <v>79.364599999999996</v>
      </c>
      <c r="AM54">
        <v>5.2786799999999996</v>
      </c>
      <c r="AN54">
        <v>0.68867999999999996</v>
      </c>
      <c r="AO54">
        <v>31.164000000000001</v>
      </c>
      <c r="AP54">
        <v>10.247999999999999</v>
      </c>
      <c r="AQ54">
        <v>0</v>
      </c>
      <c r="AR54">
        <v>23.541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10.96</v>
      </c>
      <c r="AY54">
        <v>0</v>
      </c>
      <c r="AZ54">
        <f t="shared" si="0"/>
        <v>81.23</v>
      </c>
      <c r="BA54">
        <f t="shared" si="1"/>
        <v>3324.8999480000011</v>
      </c>
      <c r="BD54">
        <v>24.08</v>
      </c>
      <c r="BE54">
        <v>7.63</v>
      </c>
      <c r="BF54">
        <v>2.13</v>
      </c>
      <c r="BG54">
        <v>3.96</v>
      </c>
      <c r="BH54">
        <v>5.81</v>
      </c>
      <c r="BI54">
        <v>7.17</v>
      </c>
      <c r="BJ54">
        <v>1.56</v>
      </c>
      <c r="BK54">
        <v>2.27</v>
      </c>
      <c r="BL54">
        <v>3.46</v>
      </c>
      <c r="BM54">
        <v>1.62</v>
      </c>
      <c r="BN54">
        <v>0.52</v>
      </c>
      <c r="BO54">
        <v>14.03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81.23</v>
      </c>
    </row>
    <row r="55" spans="1:75">
      <c r="A55" t="s">
        <v>97</v>
      </c>
      <c r="B55">
        <v>0</v>
      </c>
      <c r="C55">
        <v>27.3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54.8</v>
      </c>
      <c r="J55">
        <v>19.728000000000002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22.331810000000001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28.09872</v>
      </c>
      <c r="AB55">
        <v>39.510120000000001</v>
      </c>
      <c r="AC55">
        <v>29.062808</v>
      </c>
      <c r="AD55">
        <v>0</v>
      </c>
      <c r="AE55">
        <v>49.436556000000003</v>
      </c>
      <c r="AF55">
        <v>8.8740000000000006</v>
      </c>
      <c r="AG55">
        <v>36.952800000000003</v>
      </c>
      <c r="AH55">
        <v>152.27760000000001</v>
      </c>
      <c r="AI55">
        <v>2.5459999999999998</v>
      </c>
      <c r="AJ55">
        <v>0</v>
      </c>
      <c r="AK55">
        <v>50.76</v>
      </c>
      <c r="AL55">
        <v>79.364599999999996</v>
      </c>
      <c r="AM55">
        <v>5.2786799999999996</v>
      </c>
      <c r="AN55">
        <v>0.68867999999999996</v>
      </c>
      <c r="AO55">
        <v>31.164000000000001</v>
      </c>
      <c r="AP55">
        <v>10.888500000000001</v>
      </c>
      <c r="AQ55">
        <v>0</v>
      </c>
      <c r="AR55">
        <v>23.541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10.96</v>
      </c>
      <c r="AY55">
        <v>0</v>
      </c>
      <c r="AZ55">
        <f t="shared" si="0"/>
        <v>81.23</v>
      </c>
      <c r="BA55">
        <f t="shared" si="1"/>
        <v>3324.1416380000005</v>
      </c>
      <c r="BD55">
        <v>24.08</v>
      </c>
      <c r="BE55">
        <v>7.63</v>
      </c>
      <c r="BF55">
        <v>2.13</v>
      </c>
      <c r="BG55">
        <v>3.96</v>
      </c>
      <c r="BH55">
        <v>5.81</v>
      </c>
      <c r="BI55">
        <v>7.17</v>
      </c>
      <c r="BJ55">
        <v>1.56</v>
      </c>
      <c r="BK55">
        <v>2.27</v>
      </c>
      <c r="BL55">
        <v>3.46</v>
      </c>
      <c r="BM55">
        <v>1.62</v>
      </c>
      <c r="BN55">
        <v>0.52</v>
      </c>
      <c r="BO55">
        <v>14.03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81.23</v>
      </c>
    </row>
    <row r="56" spans="1:75">
      <c r="A56" t="s">
        <v>98</v>
      </c>
      <c r="B56">
        <v>0</v>
      </c>
      <c r="C56">
        <v>27.3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54.8</v>
      </c>
      <c r="J56">
        <v>19.728000000000002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22.331810000000001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28.09872</v>
      </c>
      <c r="AB56">
        <v>39.510120000000001</v>
      </c>
      <c r="AC56">
        <v>29.062808</v>
      </c>
      <c r="AD56">
        <v>0</v>
      </c>
      <c r="AE56">
        <v>49.436556000000003</v>
      </c>
      <c r="AF56">
        <v>8.8740000000000006</v>
      </c>
      <c r="AG56">
        <v>36.952800000000003</v>
      </c>
      <c r="AH56">
        <v>152.27760000000001</v>
      </c>
      <c r="AI56">
        <v>2.5459999999999998</v>
      </c>
      <c r="AJ56">
        <v>0</v>
      </c>
      <c r="AK56">
        <v>50.76</v>
      </c>
      <c r="AL56">
        <v>79.364599999999996</v>
      </c>
      <c r="AM56">
        <v>5.2786799999999996</v>
      </c>
      <c r="AN56">
        <v>0.68867999999999996</v>
      </c>
      <c r="AO56">
        <v>31.164000000000001</v>
      </c>
      <c r="AP56">
        <v>10.888500000000001</v>
      </c>
      <c r="AQ56">
        <v>0</v>
      </c>
      <c r="AR56">
        <v>23.541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10.96</v>
      </c>
      <c r="AY56">
        <v>0</v>
      </c>
      <c r="AZ56">
        <f t="shared" si="0"/>
        <v>81.23</v>
      </c>
      <c r="BA56">
        <f t="shared" si="1"/>
        <v>3324.1416380000005</v>
      </c>
      <c r="BD56">
        <v>24.08</v>
      </c>
      <c r="BE56">
        <v>7.63</v>
      </c>
      <c r="BF56">
        <v>2.13</v>
      </c>
      <c r="BG56">
        <v>3.96</v>
      </c>
      <c r="BH56">
        <v>5.81</v>
      </c>
      <c r="BI56">
        <v>7.17</v>
      </c>
      <c r="BJ56">
        <v>1.56</v>
      </c>
      <c r="BK56">
        <v>2.27</v>
      </c>
      <c r="BL56">
        <v>3.46</v>
      </c>
      <c r="BM56">
        <v>1.62</v>
      </c>
      <c r="BN56">
        <v>0.52</v>
      </c>
      <c r="BO56">
        <v>14.03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81.23</v>
      </c>
    </row>
    <row r="57" spans="1:75">
      <c r="A57" t="s">
        <v>99</v>
      </c>
      <c r="B57">
        <v>0</v>
      </c>
      <c r="C57">
        <v>27.3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54.8</v>
      </c>
      <c r="J57">
        <v>19.728000000000002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138</v>
      </c>
      <c r="Q57">
        <v>22.331810000000001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13.983000000000001</v>
      </c>
      <c r="AB57">
        <v>39.510120000000001</v>
      </c>
      <c r="AC57">
        <v>29.062808</v>
      </c>
      <c r="AD57">
        <v>0</v>
      </c>
      <c r="AE57">
        <v>49.436556000000003</v>
      </c>
      <c r="AF57">
        <v>8.8740000000000006</v>
      </c>
      <c r="AG57">
        <v>36.952800000000003</v>
      </c>
      <c r="AH57">
        <v>152.27760000000001</v>
      </c>
      <c r="AI57">
        <v>0</v>
      </c>
      <c r="AJ57">
        <v>0</v>
      </c>
      <c r="AK57">
        <v>50.76</v>
      </c>
      <c r="AL57">
        <v>79.364599999999996</v>
      </c>
      <c r="AM57">
        <v>5.2786799999999996</v>
      </c>
      <c r="AN57">
        <v>0.68867999999999996</v>
      </c>
      <c r="AO57">
        <v>31.164000000000001</v>
      </c>
      <c r="AP57">
        <v>12.681900000000001</v>
      </c>
      <c r="AQ57">
        <v>0</v>
      </c>
      <c r="AR57">
        <v>23.541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10.96</v>
      </c>
      <c r="AY57">
        <v>0</v>
      </c>
      <c r="AZ57">
        <f t="shared" si="0"/>
        <v>81.23</v>
      </c>
      <c r="BA57">
        <f t="shared" si="1"/>
        <v>3307.9608180000009</v>
      </c>
      <c r="BD57">
        <v>24.08</v>
      </c>
      <c r="BE57">
        <v>7.63</v>
      </c>
      <c r="BF57">
        <v>2.13</v>
      </c>
      <c r="BG57">
        <v>3.96</v>
      </c>
      <c r="BH57">
        <v>5.81</v>
      </c>
      <c r="BI57">
        <v>7.17</v>
      </c>
      <c r="BJ57">
        <v>1.56</v>
      </c>
      <c r="BK57">
        <v>2.27</v>
      </c>
      <c r="BL57">
        <v>3.46</v>
      </c>
      <c r="BM57">
        <v>1.62</v>
      </c>
      <c r="BN57">
        <v>0.52</v>
      </c>
      <c r="BO57">
        <v>14.03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81.23</v>
      </c>
    </row>
    <row r="58" spans="1:75">
      <c r="A58" t="s">
        <v>100</v>
      </c>
      <c r="B58">
        <v>0</v>
      </c>
      <c r="C58">
        <v>27.3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54.8</v>
      </c>
      <c r="J58">
        <v>19.728000000000002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138</v>
      </c>
      <c r="Q58">
        <v>22.331810000000001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39.510120000000001</v>
      </c>
      <c r="AC58">
        <v>29.062808</v>
      </c>
      <c r="AD58">
        <v>0</v>
      </c>
      <c r="AE58">
        <v>49.436556000000003</v>
      </c>
      <c r="AF58">
        <v>8.8740000000000006</v>
      </c>
      <c r="AG58">
        <v>36.952800000000003</v>
      </c>
      <c r="AH58">
        <v>152.27760000000001</v>
      </c>
      <c r="AI58">
        <v>0</v>
      </c>
      <c r="AJ58">
        <v>0</v>
      </c>
      <c r="AK58">
        <v>50.76</v>
      </c>
      <c r="AL58">
        <v>79.364599999999996</v>
      </c>
      <c r="AM58">
        <v>5.2786799999999996</v>
      </c>
      <c r="AN58">
        <v>0.68867999999999996</v>
      </c>
      <c r="AO58">
        <v>31.164000000000001</v>
      </c>
      <c r="AP58">
        <v>12.681900000000001</v>
      </c>
      <c r="AQ58">
        <v>0</v>
      </c>
      <c r="AR58">
        <v>23.541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10.96</v>
      </c>
      <c r="AY58">
        <v>0</v>
      </c>
      <c r="AZ58">
        <f t="shared" si="0"/>
        <v>81.23</v>
      </c>
      <c r="BA58">
        <f t="shared" si="1"/>
        <v>3293.9778180000008</v>
      </c>
      <c r="BD58">
        <v>24.08</v>
      </c>
      <c r="BE58">
        <v>7.63</v>
      </c>
      <c r="BF58">
        <v>2.13</v>
      </c>
      <c r="BG58">
        <v>3.96</v>
      </c>
      <c r="BH58">
        <v>5.81</v>
      </c>
      <c r="BI58">
        <v>7.17</v>
      </c>
      <c r="BJ58">
        <v>1.56</v>
      </c>
      <c r="BK58">
        <v>2.27</v>
      </c>
      <c r="BL58">
        <v>3.46</v>
      </c>
      <c r="BM58">
        <v>1.62</v>
      </c>
      <c r="BN58">
        <v>0.52</v>
      </c>
      <c r="BO58">
        <v>14.03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81.23</v>
      </c>
    </row>
    <row r="59" spans="1:75">
      <c r="A59" t="s">
        <v>101</v>
      </c>
      <c r="B59">
        <v>0</v>
      </c>
      <c r="C59">
        <v>27.3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54.8</v>
      </c>
      <c r="J59">
        <v>19.728000000000002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138</v>
      </c>
      <c r="Q59">
        <v>22.331810000000001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39.510120000000001</v>
      </c>
      <c r="AC59">
        <v>29.062808</v>
      </c>
      <c r="AD59">
        <v>0</v>
      </c>
      <c r="AE59">
        <v>49.436556000000003</v>
      </c>
      <c r="AF59">
        <v>8.8740000000000006</v>
      </c>
      <c r="AG59">
        <v>36.952800000000003</v>
      </c>
      <c r="AH59">
        <v>152.27760000000001</v>
      </c>
      <c r="AI59">
        <v>0</v>
      </c>
      <c r="AJ59">
        <v>0</v>
      </c>
      <c r="AK59">
        <v>50.76</v>
      </c>
      <c r="AL59">
        <v>79.364599999999996</v>
      </c>
      <c r="AM59">
        <v>5.2786799999999996</v>
      </c>
      <c r="AN59">
        <v>0.68867999999999996</v>
      </c>
      <c r="AO59">
        <v>31.164000000000001</v>
      </c>
      <c r="AP59">
        <v>5.7645</v>
      </c>
      <c r="AQ59">
        <v>0</v>
      </c>
      <c r="AR59">
        <v>23.541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10.96</v>
      </c>
      <c r="AY59">
        <v>0</v>
      </c>
      <c r="AZ59">
        <f t="shared" si="0"/>
        <v>81.23</v>
      </c>
      <c r="BA59">
        <f t="shared" si="1"/>
        <v>3287.0604180000009</v>
      </c>
      <c r="BD59">
        <v>24.08</v>
      </c>
      <c r="BE59">
        <v>7.63</v>
      </c>
      <c r="BF59">
        <v>2.13</v>
      </c>
      <c r="BG59">
        <v>3.96</v>
      </c>
      <c r="BH59">
        <v>5.81</v>
      </c>
      <c r="BI59">
        <v>7.17</v>
      </c>
      <c r="BJ59">
        <v>1.56</v>
      </c>
      <c r="BK59">
        <v>2.27</v>
      </c>
      <c r="BL59">
        <v>3.46</v>
      </c>
      <c r="BM59">
        <v>1.62</v>
      </c>
      <c r="BN59">
        <v>0.52</v>
      </c>
      <c r="BO59">
        <v>14.03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81.23</v>
      </c>
    </row>
    <row r="60" spans="1:75">
      <c r="A60" t="s">
        <v>102</v>
      </c>
      <c r="B60">
        <v>0</v>
      </c>
      <c r="C60">
        <v>27.3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54.8</v>
      </c>
      <c r="J60">
        <v>19.728000000000002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138</v>
      </c>
      <c r="Q60">
        <v>22.331810000000001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39.510120000000001</v>
      </c>
      <c r="AC60">
        <v>29.062808</v>
      </c>
      <c r="AD60">
        <v>0</v>
      </c>
      <c r="AE60">
        <v>49.436556000000003</v>
      </c>
      <c r="AF60">
        <v>8.8740000000000006</v>
      </c>
      <c r="AG60">
        <v>36.952800000000003</v>
      </c>
      <c r="AH60">
        <v>152.27760000000001</v>
      </c>
      <c r="AI60">
        <v>0</v>
      </c>
      <c r="AJ60">
        <v>0</v>
      </c>
      <c r="AK60">
        <v>50.76</v>
      </c>
      <c r="AL60">
        <v>79.364599999999996</v>
      </c>
      <c r="AM60">
        <v>5.2786799999999996</v>
      </c>
      <c r="AN60">
        <v>0.68867999999999996</v>
      </c>
      <c r="AO60">
        <v>31.164000000000001</v>
      </c>
      <c r="AP60">
        <v>5.7645</v>
      </c>
      <c r="AQ60">
        <v>0</v>
      </c>
      <c r="AR60">
        <v>23.541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10.96</v>
      </c>
      <c r="AY60">
        <v>0</v>
      </c>
      <c r="AZ60">
        <f t="shared" si="0"/>
        <v>81.23</v>
      </c>
      <c r="BA60">
        <f t="shared" si="1"/>
        <v>3287.0604180000009</v>
      </c>
      <c r="BD60">
        <v>24.08</v>
      </c>
      <c r="BE60">
        <v>7.63</v>
      </c>
      <c r="BF60">
        <v>2.13</v>
      </c>
      <c r="BG60">
        <v>3.96</v>
      </c>
      <c r="BH60">
        <v>5.81</v>
      </c>
      <c r="BI60">
        <v>7.17</v>
      </c>
      <c r="BJ60">
        <v>1.56</v>
      </c>
      <c r="BK60">
        <v>2.27</v>
      </c>
      <c r="BL60">
        <v>3.46</v>
      </c>
      <c r="BM60">
        <v>1.62</v>
      </c>
      <c r="BN60">
        <v>0.52</v>
      </c>
      <c r="BO60">
        <v>14.03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81.23</v>
      </c>
    </row>
    <row r="61" spans="1:75">
      <c r="A61" t="s">
        <v>103</v>
      </c>
      <c r="B61">
        <v>0</v>
      </c>
      <c r="C61">
        <v>27.3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54.8</v>
      </c>
      <c r="J61">
        <v>19.728000000000002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138</v>
      </c>
      <c r="Q61">
        <v>22.331810000000001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39.510120000000001</v>
      </c>
      <c r="AC61">
        <v>29.062808</v>
      </c>
      <c r="AD61">
        <v>0</v>
      </c>
      <c r="AE61">
        <v>49.436556000000003</v>
      </c>
      <c r="AF61">
        <v>8.8740000000000006</v>
      </c>
      <c r="AG61">
        <v>36.952800000000003</v>
      </c>
      <c r="AH61">
        <v>152.27760000000001</v>
      </c>
      <c r="AI61">
        <v>0</v>
      </c>
      <c r="AJ61">
        <v>0</v>
      </c>
      <c r="AK61">
        <v>50.76</v>
      </c>
      <c r="AL61">
        <v>79.364599999999996</v>
      </c>
      <c r="AM61">
        <v>5.2786799999999996</v>
      </c>
      <c r="AN61">
        <v>0.68867999999999996</v>
      </c>
      <c r="AO61">
        <v>31.164000000000001</v>
      </c>
      <c r="AP61">
        <v>5.7645</v>
      </c>
      <c r="AQ61">
        <v>0</v>
      </c>
      <c r="AR61">
        <v>23.541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10.96</v>
      </c>
      <c r="AY61">
        <v>0</v>
      </c>
      <c r="AZ61">
        <f t="shared" si="0"/>
        <v>81.23</v>
      </c>
      <c r="BA61">
        <f t="shared" si="1"/>
        <v>3287.0604180000009</v>
      </c>
      <c r="BD61">
        <v>24.08</v>
      </c>
      <c r="BE61">
        <v>7.63</v>
      </c>
      <c r="BF61">
        <v>2.13</v>
      </c>
      <c r="BG61">
        <v>3.96</v>
      </c>
      <c r="BH61">
        <v>5.81</v>
      </c>
      <c r="BI61">
        <v>7.17</v>
      </c>
      <c r="BJ61">
        <v>1.56</v>
      </c>
      <c r="BK61">
        <v>2.27</v>
      </c>
      <c r="BL61">
        <v>3.46</v>
      </c>
      <c r="BM61">
        <v>1.62</v>
      </c>
      <c r="BN61">
        <v>0.52</v>
      </c>
      <c r="BO61">
        <v>14.03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81.23</v>
      </c>
    </row>
    <row r="62" spans="1:75">
      <c r="A62" t="s">
        <v>104</v>
      </c>
      <c r="B62">
        <v>0</v>
      </c>
      <c r="C62">
        <v>27.3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54.8</v>
      </c>
      <c r="J62">
        <v>19.728000000000002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138</v>
      </c>
      <c r="Q62">
        <v>22.331810000000001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39.510120000000001</v>
      </c>
      <c r="AC62">
        <v>29.062808</v>
      </c>
      <c r="AD62">
        <v>0</v>
      </c>
      <c r="AE62">
        <v>49.436556000000003</v>
      </c>
      <c r="AF62">
        <v>8.8740000000000006</v>
      </c>
      <c r="AG62">
        <v>36.952800000000003</v>
      </c>
      <c r="AH62">
        <v>152.27760000000001</v>
      </c>
      <c r="AI62">
        <v>0</v>
      </c>
      <c r="AJ62">
        <v>0</v>
      </c>
      <c r="AK62">
        <v>50.76</v>
      </c>
      <c r="AL62">
        <v>79.364599999999996</v>
      </c>
      <c r="AM62">
        <v>5.2786799999999996</v>
      </c>
      <c r="AN62">
        <v>0.68867999999999996</v>
      </c>
      <c r="AO62">
        <v>31.164000000000001</v>
      </c>
      <c r="AP62">
        <v>5.7645</v>
      </c>
      <c r="AQ62">
        <v>0</v>
      </c>
      <c r="AR62">
        <v>23.541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10.96</v>
      </c>
      <c r="AY62">
        <v>0</v>
      </c>
      <c r="AZ62">
        <f t="shared" si="0"/>
        <v>81.13</v>
      </c>
      <c r="BA62">
        <f t="shared" si="1"/>
        <v>3286.960418000001</v>
      </c>
      <c r="BD62">
        <v>24.08</v>
      </c>
      <c r="BE62">
        <v>7.63</v>
      </c>
      <c r="BF62">
        <v>2.13</v>
      </c>
      <c r="BG62">
        <v>3.96</v>
      </c>
      <c r="BH62">
        <v>5.81</v>
      </c>
      <c r="BI62">
        <v>7.17</v>
      </c>
      <c r="BJ62">
        <v>1.56</v>
      </c>
      <c r="BK62">
        <v>2.2400000000000002</v>
      </c>
      <c r="BL62">
        <v>3.39</v>
      </c>
      <c r="BM62">
        <v>1.62</v>
      </c>
      <c r="BN62">
        <v>0.52</v>
      </c>
      <c r="BO62">
        <v>14.03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81.13</v>
      </c>
    </row>
    <row r="63" spans="1:75">
      <c r="A63" t="s">
        <v>105</v>
      </c>
      <c r="B63">
        <v>0</v>
      </c>
      <c r="C63">
        <v>27.3</v>
      </c>
      <c r="D63">
        <v>0</v>
      </c>
      <c r="E63">
        <v>0</v>
      </c>
      <c r="F63">
        <v>68.960999999999999</v>
      </c>
      <c r="G63">
        <v>0</v>
      </c>
      <c r="H63">
        <v>0</v>
      </c>
      <c r="I63">
        <v>54.8</v>
      </c>
      <c r="J63">
        <v>19.728000000000002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138</v>
      </c>
      <c r="Q63">
        <v>22.331810000000001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39.510120000000001</v>
      </c>
      <c r="AC63">
        <v>29.062808</v>
      </c>
      <c r="AD63">
        <v>0</v>
      </c>
      <c r="AE63">
        <v>49.436556000000003</v>
      </c>
      <c r="AF63">
        <v>8.8740000000000006</v>
      </c>
      <c r="AG63">
        <v>36.952800000000003</v>
      </c>
      <c r="AH63">
        <v>152.27760000000001</v>
      </c>
      <c r="AI63">
        <v>0</v>
      </c>
      <c r="AJ63">
        <v>0</v>
      </c>
      <c r="AK63">
        <v>50.76</v>
      </c>
      <c r="AL63">
        <v>79.364599999999996</v>
      </c>
      <c r="AM63">
        <v>5.2786799999999996</v>
      </c>
      <c r="AN63">
        <v>0.68867999999999996</v>
      </c>
      <c r="AO63">
        <v>31.164000000000001</v>
      </c>
      <c r="AP63">
        <v>10.888500000000001</v>
      </c>
      <c r="AQ63">
        <v>0</v>
      </c>
      <c r="AR63">
        <v>23.541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10.96</v>
      </c>
      <c r="AY63">
        <v>0</v>
      </c>
      <c r="AZ63">
        <f t="shared" si="0"/>
        <v>81.13</v>
      </c>
      <c r="BA63">
        <f t="shared" si="1"/>
        <v>3292.0844180000008</v>
      </c>
      <c r="BD63">
        <v>24.08</v>
      </c>
      <c r="BE63">
        <v>7.63</v>
      </c>
      <c r="BF63">
        <v>2.13</v>
      </c>
      <c r="BG63">
        <v>3.96</v>
      </c>
      <c r="BH63">
        <v>5.81</v>
      </c>
      <c r="BI63">
        <v>7.17</v>
      </c>
      <c r="BJ63">
        <v>1.56</v>
      </c>
      <c r="BK63">
        <v>2.2400000000000002</v>
      </c>
      <c r="BL63">
        <v>3.39</v>
      </c>
      <c r="BM63">
        <v>1.62</v>
      </c>
      <c r="BN63">
        <v>0.52</v>
      </c>
      <c r="BO63">
        <v>14.03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81.13</v>
      </c>
    </row>
    <row r="64" spans="1:75">
      <c r="A64" t="s">
        <v>106</v>
      </c>
      <c r="B64">
        <v>0</v>
      </c>
      <c r="C64">
        <v>27.3</v>
      </c>
      <c r="D64">
        <v>0</v>
      </c>
      <c r="E64">
        <v>0</v>
      </c>
      <c r="F64">
        <v>68.960999999999999</v>
      </c>
      <c r="G64">
        <v>0</v>
      </c>
      <c r="H64">
        <v>0</v>
      </c>
      <c r="I64">
        <v>54.8</v>
      </c>
      <c r="J64">
        <v>19.728000000000002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138</v>
      </c>
      <c r="Q64">
        <v>22.331810000000001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13.983000000000001</v>
      </c>
      <c r="AB64">
        <v>39.510120000000001</v>
      </c>
      <c r="AC64">
        <v>29.062808</v>
      </c>
      <c r="AD64">
        <v>0</v>
      </c>
      <c r="AE64">
        <v>49.436556000000003</v>
      </c>
      <c r="AF64">
        <v>8.8740000000000006</v>
      </c>
      <c r="AG64">
        <v>36.952800000000003</v>
      </c>
      <c r="AH64">
        <v>152.27760000000001</v>
      </c>
      <c r="AI64">
        <v>0</v>
      </c>
      <c r="AJ64">
        <v>0</v>
      </c>
      <c r="AK64">
        <v>50.76</v>
      </c>
      <c r="AL64">
        <v>79.364599999999996</v>
      </c>
      <c r="AM64">
        <v>5.2786799999999996</v>
      </c>
      <c r="AN64">
        <v>0.68867999999999996</v>
      </c>
      <c r="AO64">
        <v>31.164000000000001</v>
      </c>
      <c r="AP64">
        <v>10.888500000000001</v>
      </c>
      <c r="AQ64">
        <v>0</v>
      </c>
      <c r="AR64">
        <v>23.541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10.96</v>
      </c>
      <c r="AY64">
        <v>0</v>
      </c>
      <c r="AZ64">
        <f t="shared" si="0"/>
        <v>81.13</v>
      </c>
      <c r="BA64">
        <f t="shared" si="1"/>
        <v>3306.067418000001</v>
      </c>
      <c r="BD64">
        <v>24.08</v>
      </c>
      <c r="BE64">
        <v>7.63</v>
      </c>
      <c r="BF64">
        <v>2.13</v>
      </c>
      <c r="BG64">
        <v>3.96</v>
      </c>
      <c r="BH64">
        <v>5.81</v>
      </c>
      <c r="BI64">
        <v>7.17</v>
      </c>
      <c r="BJ64">
        <v>1.56</v>
      </c>
      <c r="BK64">
        <v>2.2400000000000002</v>
      </c>
      <c r="BL64">
        <v>3.39</v>
      </c>
      <c r="BM64">
        <v>1.62</v>
      </c>
      <c r="BN64">
        <v>0.52</v>
      </c>
      <c r="BO64">
        <v>14.03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81.13</v>
      </c>
    </row>
    <row r="65" spans="1:75">
      <c r="A65" t="s">
        <v>107</v>
      </c>
      <c r="B65">
        <v>0</v>
      </c>
      <c r="C65">
        <v>27.3</v>
      </c>
      <c r="D65">
        <v>0</v>
      </c>
      <c r="E65">
        <v>0</v>
      </c>
      <c r="F65">
        <v>68.960999999999999</v>
      </c>
      <c r="G65">
        <v>0</v>
      </c>
      <c r="H65">
        <v>0</v>
      </c>
      <c r="I65">
        <v>54.8</v>
      </c>
      <c r="J65">
        <v>19.728000000000002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138</v>
      </c>
      <c r="Q65">
        <v>22.331810000000001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28.045000000000002</v>
      </c>
      <c r="AB65">
        <v>39.510120000000001</v>
      </c>
      <c r="AC65">
        <v>29.062808</v>
      </c>
      <c r="AD65">
        <v>0</v>
      </c>
      <c r="AE65">
        <v>49.436556000000003</v>
      </c>
      <c r="AF65">
        <v>8.8740000000000006</v>
      </c>
      <c r="AG65">
        <v>36.952800000000003</v>
      </c>
      <c r="AH65">
        <v>152.27760000000001</v>
      </c>
      <c r="AI65">
        <v>0</v>
      </c>
      <c r="AJ65">
        <v>0</v>
      </c>
      <c r="AK65">
        <v>50.76</v>
      </c>
      <c r="AL65">
        <v>79.364599999999996</v>
      </c>
      <c r="AM65">
        <v>5.2786799999999996</v>
      </c>
      <c r="AN65">
        <v>0.68867999999999996</v>
      </c>
      <c r="AO65">
        <v>31.164000000000001</v>
      </c>
      <c r="AP65">
        <v>8.9670000000000005</v>
      </c>
      <c r="AQ65">
        <v>0</v>
      </c>
      <c r="AR65">
        <v>23.541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10.96</v>
      </c>
      <c r="AY65">
        <v>0</v>
      </c>
      <c r="AZ65">
        <f t="shared" si="0"/>
        <v>81.13</v>
      </c>
      <c r="BA65">
        <f t="shared" si="1"/>
        <v>3318.207918000001</v>
      </c>
      <c r="BD65">
        <v>24.08</v>
      </c>
      <c r="BE65">
        <v>7.63</v>
      </c>
      <c r="BF65">
        <v>2.13</v>
      </c>
      <c r="BG65">
        <v>3.96</v>
      </c>
      <c r="BH65">
        <v>5.81</v>
      </c>
      <c r="BI65">
        <v>7.17</v>
      </c>
      <c r="BJ65">
        <v>1.56</v>
      </c>
      <c r="BK65">
        <v>2.2400000000000002</v>
      </c>
      <c r="BL65">
        <v>3.39</v>
      </c>
      <c r="BM65">
        <v>1.62</v>
      </c>
      <c r="BN65">
        <v>0.52</v>
      </c>
      <c r="BO65">
        <v>14.03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81.13</v>
      </c>
    </row>
    <row r="66" spans="1:75">
      <c r="A66" t="s">
        <v>108</v>
      </c>
      <c r="B66">
        <v>0</v>
      </c>
      <c r="C66">
        <v>27.3</v>
      </c>
      <c r="D66">
        <v>0</v>
      </c>
      <c r="E66">
        <v>0</v>
      </c>
      <c r="F66">
        <v>68.960999999999999</v>
      </c>
      <c r="G66">
        <v>0</v>
      </c>
      <c r="H66">
        <v>0</v>
      </c>
      <c r="I66">
        <v>54.8</v>
      </c>
      <c r="J66">
        <v>19.728000000000002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138</v>
      </c>
      <c r="Q66">
        <v>22.331810000000001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42.14808</v>
      </c>
      <c r="AB66">
        <v>39.510120000000001</v>
      </c>
      <c r="AC66">
        <v>29.062808</v>
      </c>
      <c r="AD66">
        <v>0</v>
      </c>
      <c r="AE66">
        <v>49.436556000000003</v>
      </c>
      <c r="AF66">
        <v>8.8740000000000006</v>
      </c>
      <c r="AG66">
        <v>36.952800000000003</v>
      </c>
      <c r="AH66">
        <v>152.27760000000001</v>
      </c>
      <c r="AI66">
        <v>0</v>
      </c>
      <c r="AJ66">
        <v>0</v>
      </c>
      <c r="AK66">
        <v>50.76</v>
      </c>
      <c r="AL66">
        <v>79.364599999999996</v>
      </c>
      <c r="AM66">
        <v>5.2786799999999996</v>
      </c>
      <c r="AN66">
        <v>0.68867999999999996</v>
      </c>
      <c r="AO66">
        <v>31.164000000000001</v>
      </c>
      <c r="AP66">
        <v>8.9670000000000005</v>
      </c>
      <c r="AQ66">
        <v>0</v>
      </c>
      <c r="AR66">
        <v>23.541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10.96</v>
      </c>
      <c r="AY66">
        <v>0</v>
      </c>
      <c r="AZ66">
        <f t="shared" si="0"/>
        <v>81.13</v>
      </c>
      <c r="BA66">
        <f t="shared" si="1"/>
        <v>3332.3109980000008</v>
      </c>
      <c r="BD66">
        <v>24.08</v>
      </c>
      <c r="BE66">
        <v>7.63</v>
      </c>
      <c r="BF66">
        <v>2.13</v>
      </c>
      <c r="BG66">
        <v>3.96</v>
      </c>
      <c r="BH66">
        <v>5.81</v>
      </c>
      <c r="BI66">
        <v>7.17</v>
      </c>
      <c r="BJ66">
        <v>1.56</v>
      </c>
      <c r="BK66">
        <v>2.2400000000000002</v>
      </c>
      <c r="BL66">
        <v>3.39</v>
      </c>
      <c r="BM66">
        <v>1.62</v>
      </c>
      <c r="BN66">
        <v>0.52</v>
      </c>
      <c r="BO66">
        <v>14.03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81.13</v>
      </c>
    </row>
    <row r="67" spans="1:75">
      <c r="A67" t="s">
        <v>109</v>
      </c>
      <c r="B67">
        <v>0</v>
      </c>
      <c r="C67">
        <v>27.3</v>
      </c>
      <c r="D67">
        <v>0</v>
      </c>
      <c r="E67">
        <v>0</v>
      </c>
      <c r="F67">
        <v>68.960999999999999</v>
      </c>
      <c r="G67">
        <v>0</v>
      </c>
      <c r="H67">
        <v>0</v>
      </c>
      <c r="I67">
        <v>54.8</v>
      </c>
      <c r="J67">
        <v>19.728000000000002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138</v>
      </c>
      <c r="Q67">
        <v>22.331810000000001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42.14808</v>
      </c>
      <c r="AB67">
        <v>39.510120000000001</v>
      </c>
      <c r="AC67">
        <v>29.062808</v>
      </c>
      <c r="AD67">
        <v>0</v>
      </c>
      <c r="AE67">
        <v>49.436556000000003</v>
      </c>
      <c r="AF67">
        <v>8.8740000000000006</v>
      </c>
      <c r="AG67">
        <v>36.952800000000003</v>
      </c>
      <c r="AH67">
        <v>152.27760000000001</v>
      </c>
      <c r="AI67">
        <v>2.5459999999999998</v>
      </c>
      <c r="AJ67">
        <v>0</v>
      </c>
      <c r="AK67">
        <v>50.76</v>
      </c>
      <c r="AL67">
        <v>79.364599999999996</v>
      </c>
      <c r="AM67">
        <v>5.2786799999999996</v>
      </c>
      <c r="AN67">
        <v>0.68867999999999996</v>
      </c>
      <c r="AO67">
        <v>31.164000000000001</v>
      </c>
      <c r="AP67">
        <v>8.9670000000000005</v>
      </c>
      <c r="AQ67">
        <v>0</v>
      </c>
      <c r="AR67">
        <v>23.541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10.96</v>
      </c>
      <c r="AY67">
        <v>0</v>
      </c>
      <c r="AZ67">
        <f t="shared" si="0"/>
        <v>81.13</v>
      </c>
      <c r="BA67">
        <f t="shared" si="1"/>
        <v>3334.8569980000007</v>
      </c>
      <c r="BD67">
        <v>24.08</v>
      </c>
      <c r="BE67">
        <v>7.63</v>
      </c>
      <c r="BF67">
        <v>2.13</v>
      </c>
      <c r="BG67">
        <v>3.96</v>
      </c>
      <c r="BH67">
        <v>5.81</v>
      </c>
      <c r="BI67">
        <v>7.17</v>
      </c>
      <c r="BJ67">
        <v>1.56</v>
      </c>
      <c r="BK67">
        <v>2.2400000000000002</v>
      </c>
      <c r="BL67">
        <v>3.39</v>
      </c>
      <c r="BM67">
        <v>1.62</v>
      </c>
      <c r="BN67">
        <v>0.52</v>
      </c>
      <c r="BO67">
        <v>14.03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81.13</v>
      </c>
    </row>
    <row r="68" spans="1:75">
      <c r="A68" t="s">
        <v>110</v>
      </c>
      <c r="B68">
        <v>0</v>
      </c>
      <c r="C68">
        <v>27.3</v>
      </c>
      <c r="D68">
        <v>0</v>
      </c>
      <c r="E68">
        <v>0</v>
      </c>
      <c r="F68">
        <v>68.960999999999999</v>
      </c>
      <c r="G68">
        <v>0</v>
      </c>
      <c r="H68">
        <v>0</v>
      </c>
      <c r="I68">
        <v>54.8</v>
      </c>
      <c r="J68">
        <v>19.728000000000002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138</v>
      </c>
      <c r="Q68">
        <v>22.331810000000001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42.14808</v>
      </c>
      <c r="AB68">
        <v>39.510120000000001</v>
      </c>
      <c r="AC68">
        <v>29.062808</v>
      </c>
      <c r="AD68">
        <v>0</v>
      </c>
      <c r="AE68">
        <v>49.436556000000003</v>
      </c>
      <c r="AF68">
        <v>8.8740000000000006</v>
      </c>
      <c r="AG68">
        <v>36.952800000000003</v>
      </c>
      <c r="AH68">
        <v>152.27760000000001</v>
      </c>
      <c r="AI68">
        <v>13.3665</v>
      </c>
      <c r="AJ68">
        <v>0</v>
      </c>
      <c r="AK68">
        <v>50.76</v>
      </c>
      <c r="AL68">
        <v>79.364599999999996</v>
      </c>
      <c r="AM68">
        <v>5.2786799999999996</v>
      </c>
      <c r="AN68">
        <v>0.68867999999999996</v>
      </c>
      <c r="AO68">
        <v>31.164000000000001</v>
      </c>
      <c r="AP68">
        <v>8.9670000000000005</v>
      </c>
      <c r="AQ68">
        <v>0</v>
      </c>
      <c r="AR68">
        <v>23.541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10.96</v>
      </c>
      <c r="AY68">
        <v>0</v>
      </c>
      <c r="AZ68">
        <f t="shared" ref="AZ68:AZ98" si="3">BW68</f>
        <v>81.13</v>
      </c>
      <c r="BA68">
        <f t="shared" ref="BA68:BA98" si="4">SUM(B68:AZ68)</f>
        <v>3345.6774980000009</v>
      </c>
      <c r="BD68">
        <v>24.08</v>
      </c>
      <c r="BE68">
        <v>7.63</v>
      </c>
      <c r="BF68">
        <v>2.13</v>
      </c>
      <c r="BG68">
        <v>3.96</v>
      </c>
      <c r="BH68">
        <v>5.81</v>
      </c>
      <c r="BI68">
        <v>7.17</v>
      </c>
      <c r="BJ68">
        <v>1.56</v>
      </c>
      <c r="BK68">
        <v>2.2400000000000002</v>
      </c>
      <c r="BL68">
        <v>3.39</v>
      </c>
      <c r="BM68">
        <v>1.62</v>
      </c>
      <c r="BN68">
        <v>0.52</v>
      </c>
      <c r="BO68">
        <v>14.03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81.13</v>
      </c>
    </row>
    <row r="69" spans="1:75">
      <c r="A69" t="s">
        <v>111</v>
      </c>
      <c r="B69">
        <v>0</v>
      </c>
      <c r="C69">
        <v>27.3</v>
      </c>
      <c r="D69">
        <v>0</v>
      </c>
      <c r="E69">
        <v>0</v>
      </c>
      <c r="F69">
        <v>68.960999999999999</v>
      </c>
      <c r="G69">
        <v>0</v>
      </c>
      <c r="H69">
        <v>0</v>
      </c>
      <c r="I69">
        <v>54.8</v>
      </c>
      <c r="J69">
        <v>19.728000000000002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138</v>
      </c>
      <c r="Q69">
        <v>22.331810000000001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0</v>
      </c>
      <c r="AE69">
        <v>49.436556000000003</v>
      </c>
      <c r="AF69">
        <v>8.8740000000000006</v>
      </c>
      <c r="AG69">
        <v>36.952800000000003</v>
      </c>
      <c r="AH69">
        <v>152.27760000000001</v>
      </c>
      <c r="AI69">
        <v>15.276</v>
      </c>
      <c r="AJ69">
        <v>0</v>
      </c>
      <c r="AK69">
        <v>50.76</v>
      </c>
      <c r="AL69">
        <v>79.364599999999996</v>
      </c>
      <c r="AM69">
        <v>5.2786799999999996</v>
      </c>
      <c r="AN69">
        <v>0.68867999999999996</v>
      </c>
      <c r="AO69">
        <v>31.164000000000001</v>
      </c>
      <c r="AP69">
        <v>10.888500000000001</v>
      </c>
      <c r="AQ69">
        <v>0</v>
      </c>
      <c r="AR69">
        <v>23.541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10.96</v>
      </c>
      <c r="AY69">
        <v>0</v>
      </c>
      <c r="AZ69">
        <f t="shared" si="3"/>
        <v>81.13</v>
      </c>
      <c r="BA69">
        <f t="shared" si="4"/>
        <v>3349.5084980000006</v>
      </c>
      <c r="BD69">
        <v>24.08</v>
      </c>
      <c r="BE69">
        <v>7.63</v>
      </c>
      <c r="BF69">
        <v>2.13</v>
      </c>
      <c r="BG69">
        <v>3.96</v>
      </c>
      <c r="BH69">
        <v>5.81</v>
      </c>
      <c r="BI69">
        <v>7.17</v>
      </c>
      <c r="BJ69">
        <v>1.56</v>
      </c>
      <c r="BK69">
        <v>2.2400000000000002</v>
      </c>
      <c r="BL69">
        <v>3.39</v>
      </c>
      <c r="BM69">
        <v>1.62</v>
      </c>
      <c r="BN69">
        <v>0.52</v>
      </c>
      <c r="BO69">
        <v>14.03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81.13</v>
      </c>
    </row>
    <row r="70" spans="1:75">
      <c r="A70" t="s">
        <v>112</v>
      </c>
      <c r="B70">
        <v>0</v>
      </c>
      <c r="C70">
        <v>27.3</v>
      </c>
      <c r="D70">
        <v>0</v>
      </c>
      <c r="E70">
        <v>0</v>
      </c>
      <c r="F70">
        <v>68.960999999999999</v>
      </c>
      <c r="G70">
        <v>0</v>
      </c>
      <c r="H70">
        <v>0</v>
      </c>
      <c r="I70">
        <v>54.8</v>
      </c>
      <c r="J70">
        <v>19.728000000000002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138</v>
      </c>
      <c r="Q70">
        <v>22.331810000000001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0</v>
      </c>
      <c r="AE70">
        <v>49.436556000000003</v>
      </c>
      <c r="AF70">
        <v>8.8740000000000006</v>
      </c>
      <c r="AG70">
        <v>36.952800000000003</v>
      </c>
      <c r="AH70">
        <v>152.27760000000001</v>
      </c>
      <c r="AI70">
        <v>15.276</v>
      </c>
      <c r="AJ70">
        <v>0</v>
      </c>
      <c r="AK70">
        <v>50.76</v>
      </c>
      <c r="AL70">
        <v>79.364599999999996</v>
      </c>
      <c r="AM70">
        <v>5.2786799999999996</v>
      </c>
      <c r="AN70">
        <v>0.68867999999999996</v>
      </c>
      <c r="AO70">
        <v>31.164000000000001</v>
      </c>
      <c r="AP70">
        <v>10.888500000000001</v>
      </c>
      <c r="AQ70">
        <v>0</v>
      </c>
      <c r="AR70">
        <v>23.541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10.96</v>
      </c>
      <c r="AY70">
        <v>0</v>
      </c>
      <c r="AZ70">
        <f t="shared" si="3"/>
        <v>81.13</v>
      </c>
      <c r="BA70">
        <f t="shared" si="4"/>
        <v>3349.5084980000006</v>
      </c>
      <c r="BD70">
        <v>24.08</v>
      </c>
      <c r="BE70">
        <v>7.63</v>
      </c>
      <c r="BF70">
        <v>2.13</v>
      </c>
      <c r="BG70">
        <v>3.96</v>
      </c>
      <c r="BH70">
        <v>5.81</v>
      </c>
      <c r="BI70">
        <v>7.17</v>
      </c>
      <c r="BJ70">
        <v>1.56</v>
      </c>
      <c r="BK70">
        <v>2.2400000000000002</v>
      </c>
      <c r="BL70">
        <v>3.39</v>
      </c>
      <c r="BM70">
        <v>1.62</v>
      </c>
      <c r="BN70">
        <v>0.52</v>
      </c>
      <c r="BO70">
        <v>14.03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81.13</v>
      </c>
    </row>
    <row r="71" spans="1:75">
      <c r="A71" t="s">
        <v>113</v>
      </c>
      <c r="B71">
        <v>0</v>
      </c>
      <c r="C71">
        <v>27.3</v>
      </c>
      <c r="D71">
        <v>0</v>
      </c>
      <c r="E71">
        <v>0</v>
      </c>
      <c r="F71">
        <v>68.960999999999999</v>
      </c>
      <c r="G71">
        <v>0</v>
      </c>
      <c r="H71">
        <v>0</v>
      </c>
      <c r="I71">
        <v>54.8</v>
      </c>
      <c r="J71">
        <v>19.728000000000002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138</v>
      </c>
      <c r="Q71">
        <v>22.331810000000001</v>
      </c>
      <c r="R71">
        <v>42.392195999999998</v>
      </c>
      <c r="S71">
        <v>26.390910000000002</v>
      </c>
      <c r="T71">
        <v>0</v>
      </c>
      <c r="U71">
        <v>411.75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0</v>
      </c>
      <c r="AE71">
        <v>49.436556000000003</v>
      </c>
      <c r="AF71">
        <v>8.8740000000000006</v>
      </c>
      <c r="AG71">
        <v>36.952800000000003</v>
      </c>
      <c r="AH71">
        <v>152.27760000000001</v>
      </c>
      <c r="AI71">
        <v>15.276</v>
      </c>
      <c r="AJ71">
        <v>0</v>
      </c>
      <c r="AK71">
        <v>50.76</v>
      </c>
      <c r="AL71">
        <v>79.364599999999996</v>
      </c>
      <c r="AM71">
        <v>5.2786799999999996</v>
      </c>
      <c r="AN71">
        <v>0.68867999999999996</v>
      </c>
      <c r="AO71">
        <v>31.164000000000001</v>
      </c>
      <c r="AP71">
        <v>10.888500000000001</v>
      </c>
      <c r="AQ71">
        <v>5.3550000000000004</v>
      </c>
      <c r="AR71">
        <v>23.541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10.96</v>
      </c>
      <c r="AY71">
        <v>0</v>
      </c>
      <c r="AZ71">
        <f t="shared" si="3"/>
        <v>81.13</v>
      </c>
      <c r="BA71">
        <f t="shared" si="4"/>
        <v>3347.8434980000006</v>
      </c>
      <c r="BD71">
        <v>24.08</v>
      </c>
      <c r="BE71">
        <v>7.63</v>
      </c>
      <c r="BF71">
        <v>2.13</v>
      </c>
      <c r="BG71">
        <v>3.96</v>
      </c>
      <c r="BH71">
        <v>5.81</v>
      </c>
      <c r="BI71">
        <v>7.17</v>
      </c>
      <c r="BJ71">
        <v>1.56</v>
      </c>
      <c r="BK71">
        <v>2.2400000000000002</v>
      </c>
      <c r="BL71">
        <v>3.39</v>
      </c>
      <c r="BM71">
        <v>1.62</v>
      </c>
      <c r="BN71">
        <v>0.52</v>
      </c>
      <c r="BO71">
        <v>14.03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81.13</v>
      </c>
    </row>
    <row r="72" spans="1:75">
      <c r="A72" t="s">
        <v>114</v>
      </c>
      <c r="B72">
        <v>0</v>
      </c>
      <c r="C72">
        <v>27.3</v>
      </c>
      <c r="D72">
        <v>0</v>
      </c>
      <c r="E72">
        <v>0</v>
      </c>
      <c r="F72">
        <v>68.960999999999999</v>
      </c>
      <c r="G72">
        <v>0</v>
      </c>
      <c r="H72">
        <v>0</v>
      </c>
      <c r="I72">
        <v>54.8</v>
      </c>
      <c r="J72">
        <v>19.728000000000002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138</v>
      </c>
      <c r="Q72">
        <v>22.331810000000001</v>
      </c>
      <c r="R72">
        <v>42.392195999999998</v>
      </c>
      <c r="S72">
        <v>26.390910000000002</v>
      </c>
      <c r="T72">
        <v>0</v>
      </c>
      <c r="U72">
        <v>411.75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0</v>
      </c>
      <c r="AE72">
        <v>49.436556000000003</v>
      </c>
      <c r="AF72">
        <v>8.8740000000000006</v>
      </c>
      <c r="AG72">
        <v>36.952800000000003</v>
      </c>
      <c r="AH72">
        <v>152.27760000000001</v>
      </c>
      <c r="AI72">
        <v>15.276</v>
      </c>
      <c r="AJ72">
        <v>0</v>
      </c>
      <c r="AK72">
        <v>50.76</v>
      </c>
      <c r="AL72">
        <v>79.364599999999996</v>
      </c>
      <c r="AM72">
        <v>5.2786799999999996</v>
      </c>
      <c r="AN72">
        <v>0.68867999999999996</v>
      </c>
      <c r="AO72">
        <v>31.164000000000001</v>
      </c>
      <c r="AP72">
        <v>10.888500000000001</v>
      </c>
      <c r="AQ72">
        <v>14.868</v>
      </c>
      <c r="AR72">
        <v>23.541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10.96</v>
      </c>
      <c r="AY72">
        <v>0</v>
      </c>
      <c r="AZ72">
        <f t="shared" si="3"/>
        <v>81.13</v>
      </c>
      <c r="BA72">
        <f t="shared" si="4"/>
        <v>3357.3564980000006</v>
      </c>
      <c r="BD72">
        <v>24.08</v>
      </c>
      <c r="BE72">
        <v>7.63</v>
      </c>
      <c r="BF72">
        <v>2.13</v>
      </c>
      <c r="BG72">
        <v>3.96</v>
      </c>
      <c r="BH72">
        <v>5.81</v>
      </c>
      <c r="BI72">
        <v>7.17</v>
      </c>
      <c r="BJ72">
        <v>1.56</v>
      </c>
      <c r="BK72">
        <v>2.2400000000000002</v>
      </c>
      <c r="BL72">
        <v>3.39</v>
      </c>
      <c r="BM72">
        <v>1.62</v>
      </c>
      <c r="BN72">
        <v>0.52</v>
      </c>
      <c r="BO72">
        <v>14.03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81.13</v>
      </c>
    </row>
    <row r="73" spans="1:75">
      <c r="A73" t="s">
        <v>115</v>
      </c>
      <c r="B73">
        <v>0</v>
      </c>
      <c r="C73">
        <v>27.3</v>
      </c>
      <c r="D73">
        <v>0</v>
      </c>
      <c r="E73">
        <v>0</v>
      </c>
      <c r="F73">
        <v>68.960999999999999</v>
      </c>
      <c r="G73">
        <v>0</v>
      </c>
      <c r="H73">
        <v>0</v>
      </c>
      <c r="I73">
        <v>54.8</v>
      </c>
      <c r="J73">
        <v>19.728000000000002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138</v>
      </c>
      <c r="Q73">
        <v>22.331810000000001</v>
      </c>
      <c r="R73">
        <v>42.392195999999998</v>
      </c>
      <c r="S73">
        <v>26.390910000000002</v>
      </c>
      <c r="T73">
        <v>0</v>
      </c>
      <c r="U73">
        <v>411.75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0</v>
      </c>
      <c r="AE73">
        <v>49.436556000000003</v>
      </c>
      <c r="AF73">
        <v>8.8740000000000006</v>
      </c>
      <c r="AG73">
        <v>36.952800000000003</v>
      </c>
      <c r="AH73">
        <v>152.27760000000001</v>
      </c>
      <c r="AI73">
        <v>15.276</v>
      </c>
      <c r="AJ73">
        <v>0</v>
      </c>
      <c r="AK73">
        <v>50.76</v>
      </c>
      <c r="AL73">
        <v>79.364599999999996</v>
      </c>
      <c r="AM73">
        <v>5.2786799999999996</v>
      </c>
      <c r="AN73">
        <v>0.68867999999999996</v>
      </c>
      <c r="AO73">
        <v>31.164000000000001</v>
      </c>
      <c r="AP73">
        <v>10.888500000000001</v>
      </c>
      <c r="AQ73">
        <v>23.247</v>
      </c>
      <c r="AR73">
        <v>23.541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10.96</v>
      </c>
      <c r="AY73">
        <v>0</v>
      </c>
      <c r="AZ73">
        <f t="shared" si="3"/>
        <v>81.13</v>
      </c>
      <c r="BA73">
        <f t="shared" si="4"/>
        <v>3365.7354980000005</v>
      </c>
      <c r="BD73">
        <v>24.08</v>
      </c>
      <c r="BE73">
        <v>7.63</v>
      </c>
      <c r="BF73">
        <v>2.13</v>
      </c>
      <c r="BG73">
        <v>3.96</v>
      </c>
      <c r="BH73">
        <v>5.81</v>
      </c>
      <c r="BI73">
        <v>7.17</v>
      </c>
      <c r="BJ73">
        <v>1.56</v>
      </c>
      <c r="BK73">
        <v>2.2400000000000002</v>
      </c>
      <c r="BL73">
        <v>3.39</v>
      </c>
      <c r="BM73">
        <v>1.62</v>
      </c>
      <c r="BN73">
        <v>0.52</v>
      </c>
      <c r="BO73">
        <v>14.03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81.13</v>
      </c>
    </row>
    <row r="74" spans="1:75">
      <c r="A74" t="s">
        <v>116</v>
      </c>
      <c r="B74">
        <v>0</v>
      </c>
      <c r="C74">
        <v>27.3</v>
      </c>
      <c r="D74">
        <v>0</v>
      </c>
      <c r="E74">
        <v>0</v>
      </c>
      <c r="F74">
        <v>68.960999999999999</v>
      </c>
      <c r="G74">
        <v>0</v>
      </c>
      <c r="H74">
        <v>0</v>
      </c>
      <c r="I74">
        <v>54.8</v>
      </c>
      <c r="J74">
        <v>19.728000000000002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138</v>
      </c>
      <c r="Q74">
        <v>22.331810000000001</v>
      </c>
      <c r="R74">
        <v>42.392195999999998</v>
      </c>
      <c r="S74">
        <v>26.390910000000002</v>
      </c>
      <c r="T74">
        <v>0</v>
      </c>
      <c r="U74">
        <v>411.75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0</v>
      </c>
      <c r="AE74">
        <v>49.436556000000003</v>
      </c>
      <c r="AF74">
        <v>8.8740000000000006</v>
      </c>
      <c r="AG74">
        <v>36.952800000000003</v>
      </c>
      <c r="AH74">
        <v>152.27760000000001</v>
      </c>
      <c r="AI74">
        <v>15.276</v>
      </c>
      <c r="AJ74">
        <v>0</v>
      </c>
      <c r="AK74">
        <v>50.76</v>
      </c>
      <c r="AL74">
        <v>79.364599999999996</v>
      </c>
      <c r="AM74">
        <v>5.2786799999999996</v>
      </c>
      <c r="AN74">
        <v>0.68867999999999996</v>
      </c>
      <c r="AO74">
        <v>31.164000000000001</v>
      </c>
      <c r="AP74">
        <v>10.888500000000001</v>
      </c>
      <c r="AQ74">
        <v>30.995999999999999</v>
      </c>
      <c r="AR74">
        <v>23.541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10.96</v>
      </c>
      <c r="AY74">
        <v>0</v>
      </c>
      <c r="AZ74">
        <f t="shared" si="3"/>
        <v>81.13</v>
      </c>
      <c r="BA74">
        <f t="shared" si="4"/>
        <v>3373.4844980000007</v>
      </c>
      <c r="BD74">
        <v>24.08</v>
      </c>
      <c r="BE74">
        <v>7.63</v>
      </c>
      <c r="BF74">
        <v>2.13</v>
      </c>
      <c r="BG74">
        <v>3.96</v>
      </c>
      <c r="BH74">
        <v>5.81</v>
      </c>
      <c r="BI74">
        <v>7.17</v>
      </c>
      <c r="BJ74">
        <v>1.56</v>
      </c>
      <c r="BK74">
        <v>2.2400000000000002</v>
      </c>
      <c r="BL74">
        <v>3.39</v>
      </c>
      <c r="BM74">
        <v>1.62</v>
      </c>
      <c r="BN74">
        <v>0.52</v>
      </c>
      <c r="BO74">
        <v>14.03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81.13</v>
      </c>
    </row>
    <row r="75" spans="1:75">
      <c r="A75" t="s">
        <v>117</v>
      </c>
      <c r="B75">
        <v>0</v>
      </c>
      <c r="C75">
        <v>27.3</v>
      </c>
      <c r="D75">
        <v>0</v>
      </c>
      <c r="E75">
        <v>0</v>
      </c>
      <c r="F75">
        <v>68.960999999999999</v>
      </c>
      <c r="G75">
        <v>0</v>
      </c>
      <c r="H75">
        <v>0</v>
      </c>
      <c r="I75">
        <v>54.8</v>
      </c>
      <c r="J75">
        <v>21.92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138</v>
      </c>
      <c r="Q75">
        <v>22.331810000000001</v>
      </c>
      <c r="R75">
        <v>42.392195999999998</v>
      </c>
      <c r="S75">
        <v>26.390910000000002</v>
      </c>
      <c r="T75">
        <v>0</v>
      </c>
      <c r="U75">
        <v>411.75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0</v>
      </c>
      <c r="AE75">
        <v>49.436556000000003</v>
      </c>
      <c r="AF75">
        <v>8.8740000000000006</v>
      </c>
      <c r="AG75">
        <v>36.952800000000003</v>
      </c>
      <c r="AH75">
        <v>152.27760000000001</v>
      </c>
      <c r="AI75">
        <v>15.276</v>
      </c>
      <c r="AJ75">
        <v>0</v>
      </c>
      <c r="AK75">
        <v>50.76</v>
      </c>
      <c r="AL75">
        <v>79.364599999999996</v>
      </c>
      <c r="AM75">
        <v>5.2786799999999996</v>
      </c>
      <c r="AN75">
        <v>0.68867999999999996</v>
      </c>
      <c r="AO75">
        <v>31.164000000000001</v>
      </c>
      <c r="AP75">
        <v>10.888500000000001</v>
      </c>
      <c r="AQ75">
        <v>30.995999999999999</v>
      </c>
      <c r="AR75">
        <v>23.541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10.96</v>
      </c>
      <c r="AY75">
        <v>0</v>
      </c>
      <c r="AZ75">
        <f t="shared" si="3"/>
        <v>81.259999999999991</v>
      </c>
      <c r="BA75">
        <f t="shared" si="4"/>
        <v>3370.3526980000006</v>
      </c>
      <c r="BD75">
        <v>25.2</v>
      </c>
      <c r="BE75">
        <v>7.44</v>
      </c>
      <c r="BF75">
        <v>2.08</v>
      </c>
      <c r="BG75">
        <v>3.85</v>
      </c>
      <c r="BH75">
        <v>5.82</v>
      </c>
      <c r="BI75">
        <v>7.03</v>
      </c>
      <c r="BJ75">
        <v>1.6</v>
      </c>
      <c r="BK75">
        <v>2.2400000000000002</v>
      </c>
      <c r="BL75">
        <v>3.25</v>
      </c>
      <c r="BM75">
        <v>1.62</v>
      </c>
      <c r="BN75">
        <v>0.5</v>
      </c>
      <c r="BO75">
        <v>13.68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81.259999999999991</v>
      </c>
    </row>
    <row r="76" spans="1:75">
      <c r="A76" t="s">
        <v>118</v>
      </c>
      <c r="B76">
        <v>0</v>
      </c>
      <c r="C76">
        <v>27.3</v>
      </c>
      <c r="D76">
        <v>0</v>
      </c>
      <c r="E76">
        <v>0</v>
      </c>
      <c r="F76">
        <v>68.960999999999999</v>
      </c>
      <c r="G76">
        <v>0</v>
      </c>
      <c r="H76">
        <v>0</v>
      </c>
      <c r="I76">
        <v>54.8</v>
      </c>
      <c r="J76">
        <v>21.92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138</v>
      </c>
      <c r="Q76">
        <v>22.331810000000001</v>
      </c>
      <c r="R76">
        <v>42.392195999999998</v>
      </c>
      <c r="S76">
        <v>26.390910000000002</v>
      </c>
      <c r="T76">
        <v>0</v>
      </c>
      <c r="U76">
        <v>411.75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0</v>
      </c>
      <c r="AE76">
        <v>49.436556000000003</v>
      </c>
      <c r="AF76">
        <v>8.8740000000000006</v>
      </c>
      <c r="AG76">
        <v>36.952800000000003</v>
      </c>
      <c r="AH76">
        <v>152.27760000000001</v>
      </c>
      <c r="AI76">
        <v>15.276</v>
      </c>
      <c r="AJ76">
        <v>0</v>
      </c>
      <c r="AK76">
        <v>50.76</v>
      </c>
      <c r="AL76">
        <v>79.364599999999996</v>
      </c>
      <c r="AM76">
        <v>5.2786799999999996</v>
      </c>
      <c r="AN76">
        <v>0.68867999999999996</v>
      </c>
      <c r="AO76">
        <v>31.164000000000001</v>
      </c>
      <c r="AP76">
        <v>10.888500000000001</v>
      </c>
      <c r="AQ76">
        <v>30.995999999999999</v>
      </c>
      <c r="AR76">
        <v>23.541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10.96</v>
      </c>
      <c r="AY76">
        <v>0</v>
      </c>
      <c r="AZ76">
        <f t="shared" si="3"/>
        <v>81.319999999999993</v>
      </c>
      <c r="BA76">
        <f t="shared" si="4"/>
        <v>3370.4126980000005</v>
      </c>
      <c r="BD76">
        <v>25.2</v>
      </c>
      <c r="BE76">
        <v>7.44</v>
      </c>
      <c r="BF76">
        <v>2.14</v>
      </c>
      <c r="BG76">
        <v>3.85</v>
      </c>
      <c r="BH76">
        <v>5.82</v>
      </c>
      <c r="BI76">
        <v>7.03</v>
      </c>
      <c r="BJ76">
        <v>1.6</v>
      </c>
      <c r="BK76">
        <v>2.2400000000000002</v>
      </c>
      <c r="BL76">
        <v>3.25</v>
      </c>
      <c r="BM76">
        <v>1.62</v>
      </c>
      <c r="BN76">
        <v>0.5</v>
      </c>
      <c r="BO76">
        <v>13.68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81.319999999999993</v>
      </c>
    </row>
    <row r="77" spans="1:75">
      <c r="A77" t="s">
        <v>119</v>
      </c>
      <c r="B77">
        <v>0</v>
      </c>
      <c r="C77">
        <v>27.3</v>
      </c>
      <c r="D77">
        <v>0</v>
      </c>
      <c r="E77">
        <v>0</v>
      </c>
      <c r="F77">
        <v>68.960999999999999</v>
      </c>
      <c r="G77">
        <v>0</v>
      </c>
      <c r="H77">
        <v>0</v>
      </c>
      <c r="I77">
        <v>54.8</v>
      </c>
      <c r="J77">
        <v>21.92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138</v>
      </c>
      <c r="Q77">
        <v>22.331810000000001</v>
      </c>
      <c r="R77">
        <v>42.392195999999998</v>
      </c>
      <c r="S77">
        <v>26.390910000000002</v>
      </c>
      <c r="T77">
        <v>0</v>
      </c>
      <c r="U77">
        <v>411.75</v>
      </c>
      <c r="V77">
        <v>20.731850000000001</v>
      </c>
      <c r="W77">
        <v>147.515625</v>
      </c>
      <c r="X77">
        <v>0</v>
      </c>
      <c r="Y77">
        <v>0</v>
      </c>
      <c r="Z77">
        <v>1.1000000000000001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8.8740000000000006</v>
      </c>
      <c r="AG77">
        <v>36.952800000000003</v>
      </c>
      <c r="AH77">
        <v>152.27760000000001</v>
      </c>
      <c r="AI77">
        <v>15.276</v>
      </c>
      <c r="AJ77">
        <v>0</v>
      </c>
      <c r="AK77">
        <v>50.76</v>
      </c>
      <c r="AL77">
        <v>79.364599999999996</v>
      </c>
      <c r="AM77">
        <v>5.2786799999999996</v>
      </c>
      <c r="AN77">
        <v>0.68867999999999996</v>
      </c>
      <c r="AO77">
        <v>31.164000000000001</v>
      </c>
      <c r="AP77">
        <v>10.888500000000001</v>
      </c>
      <c r="AQ77">
        <v>30.995999999999999</v>
      </c>
      <c r="AR77">
        <v>23.541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10.96</v>
      </c>
      <c r="AY77">
        <v>0</v>
      </c>
      <c r="AZ77">
        <f t="shared" si="3"/>
        <v>80.77</v>
      </c>
      <c r="BA77">
        <f t="shared" si="4"/>
        <v>3388.0924980000004</v>
      </c>
      <c r="BD77">
        <v>25.2</v>
      </c>
      <c r="BE77">
        <v>7.44</v>
      </c>
      <c r="BF77">
        <v>2.2000000000000002</v>
      </c>
      <c r="BG77">
        <v>3.85</v>
      </c>
      <c r="BH77">
        <v>5.21</v>
      </c>
      <c r="BI77">
        <v>7.03</v>
      </c>
      <c r="BJ77">
        <v>1.6</v>
      </c>
      <c r="BK77">
        <v>2.2400000000000002</v>
      </c>
      <c r="BL77">
        <v>3.25</v>
      </c>
      <c r="BM77">
        <v>1.62</v>
      </c>
      <c r="BN77">
        <v>0.5</v>
      </c>
      <c r="BO77">
        <v>13.68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80.77</v>
      </c>
    </row>
    <row r="78" spans="1:75">
      <c r="A78" t="s">
        <v>120</v>
      </c>
      <c r="B78">
        <v>0</v>
      </c>
      <c r="C78">
        <v>27.3</v>
      </c>
      <c r="D78">
        <v>0</v>
      </c>
      <c r="E78">
        <v>0</v>
      </c>
      <c r="F78">
        <v>68.960999999999999</v>
      </c>
      <c r="G78">
        <v>0</v>
      </c>
      <c r="H78">
        <v>0</v>
      </c>
      <c r="I78">
        <v>54.8</v>
      </c>
      <c r="J78">
        <v>21.92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138</v>
      </c>
      <c r="Q78">
        <v>22.331810000000001</v>
      </c>
      <c r="R78">
        <v>42.392195999999998</v>
      </c>
      <c r="S78">
        <v>26.390910000000002</v>
      </c>
      <c r="T78">
        <v>0</v>
      </c>
      <c r="U78">
        <v>411.75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8.8740000000000006</v>
      </c>
      <c r="AG78">
        <v>36.952800000000003</v>
      </c>
      <c r="AH78">
        <v>152.27760000000001</v>
      </c>
      <c r="AI78">
        <v>15.276</v>
      </c>
      <c r="AJ78">
        <v>0</v>
      </c>
      <c r="AK78">
        <v>50.76</v>
      </c>
      <c r="AL78">
        <v>79.364599999999996</v>
      </c>
      <c r="AM78">
        <v>5.2786799999999996</v>
      </c>
      <c r="AN78">
        <v>0.68867999999999996</v>
      </c>
      <c r="AO78">
        <v>31.164000000000001</v>
      </c>
      <c r="AP78">
        <v>10.888500000000001</v>
      </c>
      <c r="AQ78">
        <v>30.995999999999999</v>
      </c>
      <c r="AR78">
        <v>23.541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10.96</v>
      </c>
      <c r="AY78">
        <v>0</v>
      </c>
      <c r="AZ78">
        <f t="shared" si="3"/>
        <v>80.77</v>
      </c>
      <c r="BA78">
        <f t="shared" si="4"/>
        <v>3402.6611980000007</v>
      </c>
      <c r="BD78">
        <v>25.2</v>
      </c>
      <c r="BE78">
        <v>7.44</v>
      </c>
      <c r="BF78">
        <v>2.2000000000000002</v>
      </c>
      <c r="BG78">
        <v>3.85</v>
      </c>
      <c r="BH78">
        <v>5.21</v>
      </c>
      <c r="BI78">
        <v>7.03</v>
      </c>
      <c r="BJ78">
        <v>1.6</v>
      </c>
      <c r="BK78">
        <v>2.2400000000000002</v>
      </c>
      <c r="BL78">
        <v>3.25</v>
      </c>
      <c r="BM78">
        <v>1.62</v>
      </c>
      <c r="BN78">
        <v>0.5</v>
      </c>
      <c r="BO78">
        <v>13.68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80.77</v>
      </c>
    </row>
    <row r="79" spans="1:75">
      <c r="A79" t="s">
        <v>121</v>
      </c>
      <c r="B79">
        <v>0</v>
      </c>
      <c r="C79">
        <v>27.3</v>
      </c>
      <c r="D79">
        <v>0</v>
      </c>
      <c r="E79">
        <v>0</v>
      </c>
      <c r="F79">
        <v>68.960999999999999</v>
      </c>
      <c r="G79">
        <v>0</v>
      </c>
      <c r="H79">
        <v>0</v>
      </c>
      <c r="I79">
        <v>54.8</v>
      </c>
      <c r="J79">
        <v>21.92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138</v>
      </c>
      <c r="Q79">
        <v>22.331810000000001</v>
      </c>
      <c r="R79">
        <v>42.392195999999998</v>
      </c>
      <c r="S79">
        <v>26.390910000000002</v>
      </c>
      <c r="T79">
        <v>0</v>
      </c>
      <c r="U79">
        <v>411.75</v>
      </c>
      <c r="V79">
        <v>20.731850000000001</v>
      </c>
      <c r="W79">
        <v>147.515625</v>
      </c>
      <c r="X79">
        <v>0</v>
      </c>
      <c r="Y79">
        <v>0</v>
      </c>
      <c r="Z79">
        <v>13.1076</v>
      </c>
      <c r="AA79">
        <v>42.14808</v>
      </c>
      <c r="AB79">
        <v>39.510120000000001</v>
      </c>
      <c r="AC79">
        <v>30.561599999999999</v>
      </c>
      <c r="AD79">
        <v>36.591700000000003</v>
      </c>
      <c r="AE79">
        <v>49.436556000000003</v>
      </c>
      <c r="AF79">
        <v>20.1144</v>
      </c>
      <c r="AG79">
        <v>36.952800000000003</v>
      </c>
      <c r="AH79">
        <v>154.5504</v>
      </c>
      <c r="AI79">
        <v>16.548999999999999</v>
      </c>
      <c r="AJ79">
        <v>0</v>
      </c>
      <c r="AK79">
        <v>50.76</v>
      </c>
      <c r="AL79">
        <v>79.364599999999996</v>
      </c>
      <c r="AM79">
        <v>10.557359999999999</v>
      </c>
      <c r="AN79">
        <v>0.68867999999999996</v>
      </c>
      <c r="AO79">
        <v>31.164000000000001</v>
      </c>
      <c r="AP79">
        <v>10.888500000000001</v>
      </c>
      <c r="AQ79">
        <v>30.995999999999999</v>
      </c>
      <c r="AR79">
        <v>24.48264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10.96</v>
      </c>
      <c r="AY79">
        <v>0</v>
      </c>
      <c r="AZ79">
        <f t="shared" si="3"/>
        <v>80.829999999999984</v>
      </c>
      <c r="BA79">
        <f t="shared" si="4"/>
        <v>3441.0273100000004</v>
      </c>
      <c r="BD79">
        <v>25.2</v>
      </c>
      <c r="BE79">
        <v>7.44</v>
      </c>
      <c r="BF79">
        <v>2.2599999999999998</v>
      </c>
      <c r="BG79">
        <v>3.85</v>
      </c>
      <c r="BH79">
        <v>5.21</v>
      </c>
      <c r="BI79">
        <v>7.03</v>
      </c>
      <c r="BJ79">
        <v>1.6</v>
      </c>
      <c r="BK79">
        <v>2.2400000000000002</v>
      </c>
      <c r="BL79">
        <v>3.25</v>
      </c>
      <c r="BM79">
        <v>1.62</v>
      </c>
      <c r="BN79">
        <v>0.5</v>
      </c>
      <c r="BO79">
        <v>13.68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80.829999999999984</v>
      </c>
    </row>
    <row r="80" spans="1:75">
      <c r="A80" t="s">
        <v>122</v>
      </c>
      <c r="B80">
        <v>0</v>
      </c>
      <c r="C80">
        <v>27.3</v>
      </c>
      <c r="D80">
        <v>0</v>
      </c>
      <c r="E80">
        <v>0</v>
      </c>
      <c r="F80">
        <v>68.960999999999999</v>
      </c>
      <c r="G80">
        <v>0</v>
      </c>
      <c r="H80">
        <v>0</v>
      </c>
      <c r="I80">
        <v>54.8</v>
      </c>
      <c r="J80">
        <v>21.92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138</v>
      </c>
      <c r="Q80">
        <v>22.331810000000001</v>
      </c>
      <c r="R80">
        <v>42.392195999999998</v>
      </c>
      <c r="S80">
        <v>26.390910000000002</v>
      </c>
      <c r="T80">
        <v>0</v>
      </c>
      <c r="U80">
        <v>411.75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36.591700000000003</v>
      </c>
      <c r="AE80">
        <v>49.436556000000003</v>
      </c>
      <c r="AF80">
        <v>20.1144</v>
      </c>
      <c r="AG80">
        <v>36.952800000000003</v>
      </c>
      <c r="AH80">
        <v>154.5504</v>
      </c>
      <c r="AI80">
        <v>66.195999999999998</v>
      </c>
      <c r="AJ80">
        <v>0</v>
      </c>
      <c r="AK80">
        <v>50.76</v>
      </c>
      <c r="AL80">
        <v>79.364599999999996</v>
      </c>
      <c r="AM80">
        <v>10.557359999999999</v>
      </c>
      <c r="AN80">
        <v>0.68867999999999996</v>
      </c>
      <c r="AO80">
        <v>31.164000000000001</v>
      </c>
      <c r="AP80">
        <v>10.888500000000001</v>
      </c>
      <c r="AQ80">
        <v>30.995999999999999</v>
      </c>
      <c r="AR80">
        <v>24.48264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10.96</v>
      </c>
      <c r="AY80">
        <v>0</v>
      </c>
      <c r="AZ80">
        <f t="shared" si="3"/>
        <v>81.44</v>
      </c>
      <c r="BA80">
        <f t="shared" si="4"/>
        <v>3497.8381100000006</v>
      </c>
      <c r="BD80">
        <v>25.2</v>
      </c>
      <c r="BE80">
        <v>7.44</v>
      </c>
      <c r="BF80">
        <v>2.2599999999999998</v>
      </c>
      <c r="BG80">
        <v>3.85</v>
      </c>
      <c r="BH80">
        <v>5.82</v>
      </c>
      <c r="BI80">
        <v>7.03</v>
      </c>
      <c r="BJ80">
        <v>1.6</v>
      </c>
      <c r="BK80">
        <v>2.2400000000000002</v>
      </c>
      <c r="BL80">
        <v>3.25</v>
      </c>
      <c r="BM80">
        <v>1.62</v>
      </c>
      <c r="BN80">
        <v>0.5</v>
      </c>
      <c r="BO80">
        <v>13.68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81.44</v>
      </c>
    </row>
    <row r="81" spans="1:75">
      <c r="A81" t="s">
        <v>123</v>
      </c>
      <c r="B81">
        <v>0</v>
      </c>
      <c r="C81">
        <v>27.3</v>
      </c>
      <c r="D81">
        <v>0</v>
      </c>
      <c r="E81">
        <v>0</v>
      </c>
      <c r="F81">
        <v>68.960999999999999</v>
      </c>
      <c r="G81">
        <v>0</v>
      </c>
      <c r="H81">
        <v>0</v>
      </c>
      <c r="I81">
        <v>54.8</v>
      </c>
      <c r="J81">
        <v>21.92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138</v>
      </c>
      <c r="Q81">
        <v>22.331810000000001</v>
      </c>
      <c r="R81">
        <v>42.392195999999998</v>
      </c>
      <c r="S81">
        <v>26.390910000000002</v>
      </c>
      <c r="T81">
        <v>0</v>
      </c>
      <c r="U81">
        <v>411.75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36.591700000000003</v>
      </c>
      <c r="AE81">
        <v>49.436556000000003</v>
      </c>
      <c r="AF81">
        <v>20.1144</v>
      </c>
      <c r="AG81">
        <v>36.952800000000003</v>
      </c>
      <c r="AH81">
        <v>154.5504</v>
      </c>
      <c r="AI81">
        <v>66.195999999999998</v>
      </c>
      <c r="AJ81">
        <v>0</v>
      </c>
      <c r="AK81">
        <v>50.76</v>
      </c>
      <c r="AL81">
        <v>79.364599999999996</v>
      </c>
      <c r="AM81">
        <v>10.557359999999999</v>
      </c>
      <c r="AN81">
        <v>0.68867999999999996</v>
      </c>
      <c r="AO81">
        <v>31.164000000000001</v>
      </c>
      <c r="AP81">
        <v>10.888500000000001</v>
      </c>
      <c r="AQ81">
        <v>30.995999999999999</v>
      </c>
      <c r="AR81">
        <v>24.48264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10.96</v>
      </c>
      <c r="AY81">
        <v>0</v>
      </c>
      <c r="AZ81">
        <f t="shared" si="3"/>
        <v>81.44</v>
      </c>
      <c r="BA81">
        <f t="shared" si="4"/>
        <v>3497.8381100000006</v>
      </c>
      <c r="BD81">
        <v>25.2</v>
      </c>
      <c r="BE81">
        <v>7.44</v>
      </c>
      <c r="BF81">
        <v>2.2599999999999998</v>
      </c>
      <c r="BG81">
        <v>3.85</v>
      </c>
      <c r="BH81">
        <v>5.82</v>
      </c>
      <c r="BI81">
        <v>7.03</v>
      </c>
      <c r="BJ81">
        <v>1.6</v>
      </c>
      <c r="BK81">
        <v>2.2400000000000002</v>
      </c>
      <c r="BL81">
        <v>3.25</v>
      </c>
      <c r="BM81">
        <v>1.62</v>
      </c>
      <c r="BN81">
        <v>0.5</v>
      </c>
      <c r="BO81">
        <v>13.68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81.44</v>
      </c>
    </row>
    <row r="82" spans="1:75">
      <c r="A82" t="s">
        <v>124</v>
      </c>
      <c r="B82">
        <v>0</v>
      </c>
      <c r="C82">
        <v>27.3</v>
      </c>
      <c r="D82">
        <v>0</v>
      </c>
      <c r="E82">
        <v>0</v>
      </c>
      <c r="F82">
        <v>68.960999999999999</v>
      </c>
      <c r="G82">
        <v>0</v>
      </c>
      <c r="H82">
        <v>0</v>
      </c>
      <c r="I82">
        <v>54.8</v>
      </c>
      <c r="J82">
        <v>21.92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138</v>
      </c>
      <c r="Q82">
        <v>22.331810000000001</v>
      </c>
      <c r="R82">
        <v>42.392195999999998</v>
      </c>
      <c r="S82">
        <v>26.390910000000002</v>
      </c>
      <c r="T82">
        <v>0</v>
      </c>
      <c r="U82">
        <v>411.75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36.591700000000003</v>
      </c>
      <c r="AE82">
        <v>49.436556000000003</v>
      </c>
      <c r="AF82">
        <v>20.1144</v>
      </c>
      <c r="AG82">
        <v>36.952800000000003</v>
      </c>
      <c r="AH82">
        <v>154.5504</v>
      </c>
      <c r="AI82">
        <v>66.195999999999998</v>
      </c>
      <c r="AJ82">
        <v>0</v>
      </c>
      <c r="AK82">
        <v>50.76</v>
      </c>
      <c r="AL82">
        <v>79.364599999999996</v>
      </c>
      <c r="AM82">
        <v>10.557359999999999</v>
      </c>
      <c r="AN82">
        <v>0.68867999999999996</v>
      </c>
      <c r="AO82">
        <v>31.164000000000001</v>
      </c>
      <c r="AP82">
        <v>10.888500000000001</v>
      </c>
      <c r="AQ82">
        <v>30.995999999999999</v>
      </c>
      <c r="AR82">
        <v>23.541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10.96</v>
      </c>
      <c r="AY82">
        <v>0</v>
      </c>
      <c r="AZ82">
        <f t="shared" si="3"/>
        <v>81.44</v>
      </c>
      <c r="BA82">
        <f t="shared" si="4"/>
        <v>3496.8964700000006</v>
      </c>
      <c r="BD82">
        <v>25.2</v>
      </c>
      <c r="BE82">
        <v>7.44</v>
      </c>
      <c r="BF82">
        <v>2.2599999999999998</v>
      </c>
      <c r="BG82">
        <v>3.85</v>
      </c>
      <c r="BH82">
        <v>5.82</v>
      </c>
      <c r="BI82">
        <v>7.03</v>
      </c>
      <c r="BJ82">
        <v>1.6</v>
      </c>
      <c r="BK82">
        <v>2.2400000000000002</v>
      </c>
      <c r="BL82">
        <v>3.25</v>
      </c>
      <c r="BM82">
        <v>1.62</v>
      </c>
      <c r="BN82">
        <v>0.5</v>
      </c>
      <c r="BO82">
        <v>13.68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81.44</v>
      </c>
    </row>
    <row r="83" spans="1:75">
      <c r="A83" t="s">
        <v>125</v>
      </c>
      <c r="B83">
        <v>0</v>
      </c>
      <c r="C83">
        <v>27.3</v>
      </c>
      <c r="D83">
        <v>0</v>
      </c>
      <c r="E83">
        <v>0</v>
      </c>
      <c r="F83">
        <v>68.960999999999999</v>
      </c>
      <c r="G83">
        <v>0</v>
      </c>
      <c r="H83">
        <v>0</v>
      </c>
      <c r="I83">
        <v>54.8</v>
      </c>
      <c r="J83">
        <v>21.92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138</v>
      </c>
      <c r="Q83">
        <v>22.331810000000001</v>
      </c>
      <c r="R83">
        <v>42.392195999999998</v>
      </c>
      <c r="S83">
        <v>26.390910000000002</v>
      </c>
      <c r="T83">
        <v>0</v>
      </c>
      <c r="U83">
        <v>411.75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36.591700000000003</v>
      </c>
      <c r="AE83">
        <v>49.436556000000003</v>
      </c>
      <c r="AF83">
        <v>20.1144</v>
      </c>
      <c r="AG83">
        <v>36.952800000000003</v>
      </c>
      <c r="AH83">
        <v>154.5504</v>
      </c>
      <c r="AI83">
        <v>66.195999999999998</v>
      </c>
      <c r="AJ83">
        <v>0</v>
      </c>
      <c r="AK83">
        <v>50.76</v>
      </c>
      <c r="AL83">
        <v>79.364599999999996</v>
      </c>
      <c r="AM83">
        <v>10.557359999999999</v>
      </c>
      <c r="AN83">
        <v>0.68867999999999996</v>
      </c>
      <c r="AO83">
        <v>31.164000000000001</v>
      </c>
      <c r="AP83">
        <v>10.888500000000001</v>
      </c>
      <c r="AQ83">
        <v>30.995999999999999</v>
      </c>
      <c r="AR83">
        <v>23.541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10.96</v>
      </c>
      <c r="AY83">
        <v>0</v>
      </c>
      <c r="AZ83">
        <f t="shared" si="3"/>
        <v>81.11999999999999</v>
      </c>
      <c r="BA83">
        <f t="shared" si="4"/>
        <v>3496.5764700000004</v>
      </c>
      <c r="BD83">
        <v>25.2</v>
      </c>
      <c r="BE83">
        <v>7.44</v>
      </c>
      <c r="BF83">
        <v>2.2599999999999998</v>
      </c>
      <c r="BG83">
        <v>3.85</v>
      </c>
      <c r="BH83">
        <v>5.82</v>
      </c>
      <c r="BI83">
        <v>7.03</v>
      </c>
      <c r="BJ83">
        <v>1.6</v>
      </c>
      <c r="BK83">
        <v>2.2400000000000002</v>
      </c>
      <c r="BL83">
        <v>3.25</v>
      </c>
      <c r="BM83">
        <v>1.62</v>
      </c>
      <c r="BN83">
        <v>0.5</v>
      </c>
      <c r="BO83">
        <v>13.36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81.11999999999999</v>
      </c>
    </row>
    <row r="84" spans="1:75">
      <c r="A84" t="s">
        <v>126</v>
      </c>
      <c r="B84">
        <v>0</v>
      </c>
      <c r="C84">
        <v>27.3</v>
      </c>
      <c r="D84">
        <v>0</v>
      </c>
      <c r="E84">
        <v>0</v>
      </c>
      <c r="F84">
        <v>68.960999999999999</v>
      </c>
      <c r="G84">
        <v>0</v>
      </c>
      <c r="H84">
        <v>0</v>
      </c>
      <c r="I84">
        <v>54.8</v>
      </c>
      <c r="J84">
        <v>21.92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138</v>
      </c>
      <c r="Q84">
        <v>22.331810000000001</v>
      </c>
      <c r="R84">
        <v>42.392195999999998</v>
      </c>
      <c r="S84">
        <v>26.390910000000002</v>
      </c>
      <c r="T84">
        <v>0</v>
      </c>
      <c r="U84">
        <v>411.75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36.591700000000003</v>
      </c>
      <c r="AE84">
        <v>49.436556000000003</v>
      </c>
      <c r="AF84">
        <v>20.1144</v>
      </c>
      <c r="AG84">
        <v>36.952800000000003</v>
      </c>
      <c r="AH84">
        <v>154.5504</v>
      </c>
      <c r="AI84">
        <v>66.195999999999998</v>
      </c>
      <c r="AJ84">
        <v>0</v>
      </c>
      <c r="AK84">
        <v>50.76</v>
      </c>
      <c r="AL84">
        <v>79.364599999999996</v>
      </c>
      <c r="AM84">
        <v>10.557359999999999</v>
      </c>
      <c r="AN84">
        <v>0.68867999999999996</v>
      </c>
      <c r="AO84">
        <v>31.164000000000001</v>
      </c>
      <c r="AP84">
        <v>10.888500000000001</v>
      </c>
      <c r="AQ84">
        <v>30.995999999999999</v>
      </c>
      <c r="AR84">
        <v>23.541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10.96</v>
      </c>
      <c r="AY84">
        <v>0</v>
      </c>
      <c r="AZ84">
        <f t="shared" si="3"/>
        <v>81.11999999999999</v>
      </c>
      <c r="BA84">
        <f t="shared" si="4"/>
        <v>3496.5764700000004</v>
      </c>
      <c r="BD84">
        <v>25.2</v>
      </c>
      <c r="BE84">
        <v>7.44</v>
      </c>
      <c r="BF84">
        <v>2.2599999999999998</v>
      </c>
      <c r="BG84">
        <v>3.85</v>
      </c>
      <c r="BH84">
        <v>5.82</v>
      </c>
      <c r="BI84">
        <v>7.03</v>
      </c>
      <c r="BJ84">
        <v>1.6</v>
      </c>
      <c r="BK84">
        <v>2.2400000000000002</v>
      </c>
      <c r="BL84">
        <v>3.25</v>
      </c>
      <c r="BM84">
        <v>1.62</v>
      </c>
      <c r="BN84">
        <v>0.5</v>
      </c>
      <c r="BO84">
        <v>13.36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81.11999999999999</v>
      </c>
    </row>
    <row r="85" spans="1:75">
      <c r="A85" t="s">
        <v>127</v>
      </c>
      <c r="B85">
        <v>0</v>
      </c>
      <c r="C85">
        <v>27.3</v>
      </c>
      <c r="D85">
        <v>0</v>
      </c>
      <c r="E85">
        <v>0</v>
      </c>
      <c r="F85">
        <v>68.960999999999999</v>
      </c>
      <c r="G85">
        <v>0</v>
      </c>
      <c r="H85">
        <v>0</v>
      </c>
      <c r="I85">
        <v>54.8</v>
      </c>
      <c r="J85">
        <v>21.92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138</v>
      </c>
      <c r="Q85">
        <v>22.331810000000001</v>
      </c>
      <c r="R85">
        <v>42.392195999999998</v>
      </c>
      <c r="S85">
        <v>26.390910000000002</v>
      </c>
      <c r="T85">
        <v>0</v>
      </c>
      <c r="U85">
        <v>411.75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36.591700000000003</v>
      </c>
      <c r="AE85">
        <v>49.436556000000003</v>
      </c>
      <c r="AF85">
        <v>20.1144</v>
      </c>
      <c r="AG85">
        <v>36.952800000000003</v>
      </c>
      <c r="AH85">
        <v>154.5504</v>
      </c>
      <c r="AI85">
        <v>66.195999999999998</v>
      </c>
      <c r="AJ85">
        <v>0</v>
      </c>
      <c r="AK85">
        <v>50.76</v>
      </c>
      <c r="AL85">
        <v>79.364599999999996</v>
      </c>
      <c r="AM85">
        <v>15.836040000000001</v>
      </c>
      <c r="AN85">
        <v>0.68867999999999996</v>
      </c>
      <c r="AO85">
        <v>31.164000000000001</v>
      </c>
      <c r="AP85">
        <v>10.888500000000001</v>
      </c>
      <c r="AQ85">
        <v>30.995999999999999</v>
      </c>
      <c r="AR85">
        <v>23.541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10.96</v>
      </c>
      <c r="AY85">
        <v>0</v>
      </c>
      <c r="AZ85">
        <f t="shared" si="3"/>
        <v>81.279999999999987</v>
      </c>
      <c r="BA85">
        <f t="shared" si="4"/>
        <v>3502.0151500000011</v>
      </c>
      <c r="BD85">
        <v>25.2</v>
      </c>
      <c r="BE85">
        <v>7.44</v>
      </c>
      <c r="BF85">
        <v>2.2599999999999998</v>
      </c>
      <c r="BG85">
        <v>3.85</v>
      </c>
      <c r="BH85">
        <v>5.82</v>
      </c>
      <c r="BI85">
        <v>7.03</v>
      </c>
      <c r="BJ85">
        <v>1.6</v>
      </c>
      <c r="BK85">
        <v>2.2400000000000002</v>
      </c>
      <c r="BL85">
        <v>3.25</v>
      </c>
      <c r="BM85">
        <v>1.62</v>
      </c>
      <c r="BN85">
        <v>0.5</v>
      </c>
      <c r="BO85">
        <v>13.52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81.279999999999987</v>
      </c>
    </row>
    <row r="86" spans="1:75">
      <c r="A86" t="s">
        <v>128</v>
      </c>
      <c r="B86">
        <v>0</v>
      </c>
      <c r="C86">
        <v>27.3</v>
      </c>
      <c r="D86">
        <v>0</v>
      </c>
      <c r="E86">
        <v>0</v>
      </c>
      <c r="F86">
        <v>68.960999999999999</v>
      </c>
      <c r="G86">
        <v>0</v>
      </c>
      <c r="H86">
        <v>0</v>
      </c>
      <c r="I86">
        <v>54.8</v>
      </c>
      <c r="J86">
        <v>21.92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138</v>
      </c>
      <c r="Q86">
        <v>22.331810000000001</v>
      </c>
      <c r="R86">
        <v>42.392195999999998</v>
      </c>
      <c r="S86">
        <v>26.390910000000002</v>
      </c>
      <c r="T86">
        <v>0</v>
      </c>
      <c r="U86">
        <v>411.75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36.591700000000003</v>
      </c>
      <c r="AE86">
        <v>49.436556000000003</v>
      </c>
      <c r="AF86">
        <v>20.1144</v>
      </c>
      <c r="AG86">
        <v>36.952800000000003</v>
      </c>
      <c r="AH86">
        <v>154.5504</v>
      </c>
      <c r="AI86">
        <v>15.276</v>
      </c>
      <c r="AJ86">
        <v>0</v>
      </c>
      <c r="AK86">
        <v>50.76</v>
      </c>
      <c r="AL86">
        <v>79.364599999999996</v>
      </c>
      <c r="AM86">
        <v>15.836040000000001</v>
      </c>
      <c r="AN86">
        <v>0.68867999999999996</v>
      </c>
      <c r="AO86">
        <v>31.164000000000001</v>
      </c>
      <c r="AP86">
        <v>10.888500000000001</v>
      </c>
      <c r="AQ86">
        <v>30.995999999999999</v>
      </c>
      <c r="AR86">
        <v>23.541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10.96</v>
      </c>
      <c r="AY86">
        <v>0</v>
      </c>
      <c r="AZ86">
        <f t="shared" si="3"/>
        <v>81.279999999999987</v>
      </c>
      <c r="BA86">
        <f t="shared" si="4"/>
        <v>3451.095150000001</v>
      </c>
      <c r="BD86">
        <v>25.2</v>
      </c>
      <c r="BE86">
        <v>7.44</v>
      </c>
      <c r="BF86">
        <v>2.2599999999999998</v>
      </c>
      <c r="BG86">
        <v>3.85</v>
      </c>
      <c r="BH86">
        <v>5.82</v>
      </c>
      <c r="BI86">
        <v>7.03</v>
      </c>
      <c r="BJ86">
        <v>1.6</v>
      </c>
      <c r="BK86">
        <v>2.2400000000000002</v>
      </c>
      <c r="BL86">
        <v>3.25</v>
      </c>
      <c r="BM86">
        <v>1.62</v>
      </c>
      <c r="BN86">
        <v>0.5</v>
      </c>
      <c r="BO86">
        <v>13.52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81.279999999999987</v>
      </c>
    </row>
    <row r="87" spans="1:75">
      <c r="A87" t="s">
        <v>129</v>
      </c>
      <c r="B87">
        <v>0</v>
      </c>
      <c r="C87">
        <v>27.3</v>
      </c>
      <c r="D87">
        <v>0</v>
      </c>
      <c r="E87">
        <v>0</v>
      </c>
      <c r="F87">
        <v>68.960999999999999</v>
      </c>
      <c r="G87">
        <v>0</v>
      </c>
      <c r="H87">
        <v>0</v>
      </c>
      <c r="I87">
        <v>54.8</v>
      </c>
      <c r="J87">
        <v>21.92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138</v>
      </c>
      <c r="Q87">
        <v>22.331810000000001</v>
      </c>
      <c r="R87">
        <v>42.392195999999998</v>
      </c>
      <c r="S87">
        <v>26.390910000000002</v>
      </c>
      <c r="T87">
        <v>0</v>
      </c>
      <c r="U87">
        <v>411.75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15.282999999999999</v>
      </c>
      <c r="AG87">
        <v>36.952800000000003</v>
      </c>
      <c r="AH87">
        <v>152.27760000000001</v>
      </c>
      <c r="AI87">
        <v>14.6395</v>
      </c>
      <c r="AJ87">
        <v>0</v>
      </c>
      <c r="AK87">
        <v>50.76</v>
      </c>
      <c r="AL87">
        <v>79.364599999999996</v>
      </c>
      <c r="AM87">
        <v>15.836040000000001</v>
      </c>
      <c r="AN87">
        <v>0.68867999999999996</v>
      </c>
      <c r="AO87">
        <v>31.164000000000001</v>
      </c>
      <c r="AP87">
        <v>10.888500000000001</v>
      </c>
      <c r="AQ87">
        <v>30.995999999999999</v>
      </c>
      <c r="AR87">
        <v>23.541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10.96</v>
      </c>
      <c r="AY87">
        <v>0</v>
      </c>
      <c r="AZ87">
        <f t="shared" si="3"/>
        <v>81.31</v>
      </c>
      <c r="BA87">
        <f t="shared" si="4"/>
        <v>3425.5242580000013</v>
      </c>
      <c r="BD87">
        <v>25.2</v>
      </c>
      <c r="BE87">
        <v>7.44</v>
      </c>
      <c r="BF87">
        <v>2.2000000000000002</v>
      </c>
      <c r="BG87">
        <v>3.85</v>
      </c>
      <c r="BH87">
        <v>5.82</v>
      </c>
      <c r="BI87">
        <v>7.03</v>
      </c>
      <c r="BJ87">
        <v>1.6</v>
      </c>
      <c r="BK87">
        <v>2.2400000000000002</v>
      </c>
      <c r="BL87">
        <v>3.25</v>
      </c>
      <c r="BM87">
        <v>1.62</v>
      </c>
      <c r="BN87">
        <v>0.5</v>
      </c>
      <c r="BO87">
        <v>13.61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81.31</v>
      </c>
    </row>
    <row r="88" spans="1:75">
      <c r="A88" t="s">
        <v>130</v>
      </c>
      <c r="B88">
        <v>0</v>
      </c>
      <c r="C88">
        <v>27.3</v>
      </c>
      <c r="D88">
        <v>0</v>
      </c>
      <c r="E88">
        <v>0</v>
      </c>
      <c r="F88">
        <v>68.960999999999999</v>
      </c>
      <c r="G88">
        <v>0</v>
      </c>
      <c r="H88">
        <v>0</v>
      </c>
      <c r="I88">
        <v>54.8</v>
      </c>
      <c r="J88">
        <v>21.92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138</v>
      </c>
      <c r="Q88">
        <v>22.331810000000001</v>
      </c>
      <c r="R88">
        <v>42.392195999999998</v>
      </c>
      <c r="S88">
        <v>26.390910000000002</v>
      </c>
      <c r="T88">
        <v>0</v>
      </c>
      <c r="U88">
        <v>411.75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15.282999999999999</v>
      </c>
      <c r="AG88">
        <v>36.952800000000003</v>
      </c>
      <c r="AH88">
        <v>152.27760000000001</v>
      </c>
      <c r="AI88">
        <v>14.6395</v>
      </c>
      <c r="AJ88">
        <v>0</v>
      </c>
      <c r="AK88">
        <v>50.76</v>
      </c>
      <c r="AL88">
        <v>79.364599999999996</v>
      </c>
      <c r="AM88">
        <v>15.836040000000001</v>
      </c>
      <c r="AN88">
        <v>0.68867999999999996</v>
      </c>
      <c r="AO88">
        <v>31.164000000000001</v>
      </c>
      <c r="AP88">
        <v>10.888500000000001</v>
      </c>
      <c r="AQ88">
        <v>30.995999999999999</v>
      </c>
      <c r="AR88">
        <v>23.541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10.96</v>
      </c>
      <c r="AY88">
        <v>0</v>
      </c>
      <c r="AZ88">
        <f t="shared" si="3"/>
        <v>81.31</v>
      </c>
      <c r="BA88">
        <f t="shared" si="4"/>
        <v>3425.5242580000013</v>
      </c>
      <c r="BD88">
        <v>25.2</v>
      </c>
      <c r="BE88">
        <v>7.44</v>
      </c>
      <c r="BF88">
        <v>2.2000000000000002</v>
      </c>
      <c r="BG88">
        <v>3.85</v>
      </c>
      <c r="BH88">
        <v>5.82</v>
      </c>
      <c r="BI88">
        <v>7.03</v>
      </c>
      <c r="BJ88">
        <v>1.6</v>
      </c>
      <c r="BK88">
        <v>2.2400000000000002</v>
      </c>
      <c r="BL88">
        <v>3.25</v>
      </c>
      <c r="BM88">
        <v>1.62</v>
      </c>
      <c r="BN88">
        <v>0.5</v>
      </c>
      <c r="BO88">
        <v>13.61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81.31</v>
      </c>
    </row>
    <row r="89" spans="1:75">
      <c r="A89" t="s">
        <v>131</v>
      </c>
      <c r="B89">
        <v>0</v>
      </c>
      <c r="C89">
        <v>27.3</v>
      </c>
      <c r="D89">
        <v>0</v>
      </c>
      <c r="E89">
        <v>0</v>
      </c>
      <c r="F89">
        <v>68.960999999999999</v>
      </c>
      <c r="G89">
        <v>0</v>
      </c>
      <c r="H89">
        <v>0</v>
      </c>
      <c r="I89">
        <v>54.8</v>
      </c>
      <c r="J89">
        <v>21.92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137.625</v>
      </c>
      <c r="Q89">
        <v>22.331810000000001</v>
      </c>
      <c r="R89">
        <v>42.392195999999998</v>
      </c>
      <c r="S89">
        <v>26.390910000000002</v>
      </c>
      <c r="T89">
        <v>0</v>
      </c>
      <c r="U89">
        <v>411.75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15.282999999999999</v>
      </c>
      <c r="AG89">
        <v>36.952800000000003</v>
      </c>
      <c r="AH89">
        <v>152.27760000000001</v>
      </c>
      <c r="AI89">
        <v>14.6395</v>
      </c>
      <c r="AJ89">
        <v>0</v>
      </c>
      <c r="AK89">
        <v>50.76</v>
      </c>
      <c r="AL89">
        <v>79.364599999999996</v>
      </c>
      <c r="AM89">
        <v>15.836040000000001</v>
      </c>
      <c r="AN89">
        <v>0.68867999999999996</v>
      </c>
      <c r="AO89">
        <v>31.164000000000001</v>
      </c>
      <c r="AP89">
        <v>10.888500000000001</v>
      </c>
      <c r="AQ89">
        <v>30.995999999999999</v>
      </c>
      <c r="AR89">
        <v>23.541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10.96</v>
      </c>
      <c r="AY89">
        <v>0</v>
      </c>
      <c r="AZ89">
        <f t="shared" si="3"/>
        <v>81.28</v>
      </c>
      <c r="BA89">
        <f t="shared" si="4"/>
        <v>3425.1192580000015</v>
      </c>
      <c r="BD89">
        <v>25.2</v>
      </c>
      <c r="BE89">
        <v>7.44</v>
      </c>
      <c r="BF89">
        <v>2.2000000000000002</v>
      </c>
      <c r="BG89">
        <v>3.85</v>
      </c>
      <c r="BH89">
        <v>5.82</v>
      </c>
      <c r="BI89">
        <v>7.03</v>
      </c>
      <c r="BJ89">
        <v>1.6</v>
      </c>
      <c r="BK89">
        <v>2.14</v>
      </c>
      <c r="BL89">
        <v>3.25</v>
      </c>
      <c r="BM89">
        <v>1.62</v>
      </c>
      <c r="BN89">
        <v>0.5</v>
      </c>
      <c r="BO89">
        <v>13.68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81.28</v>
      </c>
    </row>
    <row r="90" spans="1:75">
      <c r="A90" t="s">
        <v>132</v>
      </c>
      <c r="B90">
        <v>0</v>
      </c>
      <c r="C90">
        <v>27.3</v>
      </c>
      <c r="D90">
        <v>0</v>
      </c>
      <c r="E90">
        <v>0</v>
      </c>
      <c r="F90">
        <v>68.960999999999999</v>
      </c>
      <c r="G90">
        <v>0</v>
      </c>
      <c r="H90">
        <v>0</v>
      </c>
      <c r="I90">
        <v>54.8</v>
      </c>
      <c r="J90">
        <v>21.92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137.625</v>
      </c>
      <c r="Q90">
        <v>22.331810000000001</v>
      </c>
      <c r="R90">
        <v>42.392195999999998</v>
      </c>
      <c r="S90">
        <v>26.390910000000002</v>
      </c>
      <c r="T90">
        <v>0</v>
      </c>
      <c r="U90">
        <v>411.75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15.282999999999999</v>
      </c>
      <c r="AG90">
        <v>36.952800000000003</v>
      </c>
      <c r="AH90">
        <v>152.27760000000001</v>
      </c>
      <c r="AI90">
        <v>14.6395</v>
      </c>
      <c r="AJ90">
        <v>0</v>
      </c>
      <c r="AK90">
        <v>50.76</v>
      </c>
      <c r="AL90">
        <v>79.364599999999996</v>
      </c>
      <c r="AM90">
        <v>15.836040000000001</v>
      </c>
      <c r="AN90">
        <v>0.68867999999999996</v>
      </c>
      <c r="AO90">
        <v>31.164000000000001</v>
      </c>
      <c r="AP90">
        <v>10.888500000000001</v>
      </c>
      <c r="AQ90">
        <v>30.995999999999999</v>
      </c>
      <c r="AR90">
        <v>23.541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10.96</v>
      </c>
      <c r="AY90">
        <v>0</v>
      </c>
      <c r="AZ90">
        <f t="shared" si="3"/>
        <v>81.28</v>
      </c>
      <c r="BA90">
        <f t="shared" si="4"/>
        <v>3425.1192580000015</v>
      </c>
      <c r="BD90">
        <v>25.2</v>
      </c>
      <c r="BE90">
        <v>7.44</v>
      </c>
      <c r="BF90">
        <v>2.2000000000000002</v>
      </c>
      <c r="BG90">
        <v>3.85</v>
      </c>
      <c r="BH90">
        <v>5.82</v>
      </c>
      <c r="BI90">
        <v>7.03</v>
      </c>
      <c r="BJ90">
        <v>1.6</v>
      </c>
      <c r="BK90">
        <v>2.14</v>
      </c>
      <c r="BL90">
        <v>3.25</v>
      </c>
      <c r="BM90">
        <v>1.62</v>
      </c>
      <c r="BN90">
        <v>0.5</v>
      </c>
      <c r="BO90">
        <v>13.68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81.28</v>
      </c>
    </row>
    <row r="91" spans="1:75">
      <c r="A91" t="s">
        <v>133</v>
      </c>
      <c r="B91">
        <v>0</v>
      </c>
      <c r="C91">
        <v>27.3</v>
      </c>
      <c r="D91">
        <v>0</v>
      </c>
      <c r="E91">
        <v>0</v>
      </c>
      <c r="F91">
        <v>68.960999999999999</v>
      </c>
      <c r="G91">
        <v>0</v>
      </c>
      <c r="H91">
        <v>0</v>
      </c>
      <c r="I91">
        <v>54.8</v>
      </c>
      <c r="J91">
        <v>21.92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138</v>
      </c>
      <c r="Q91">
        <v>22.331810000000001</v>
      </c>
      <c r="R91">
        <v>42.392195999999998</v>
      </c>
      <c r="S91">
        <v>26.390910000000002</v>
      </c>
      <c r="T91">
        <v>0</v>
      </c>
      <c r="U91">
        <v>411.75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36.591700000000003</v>
      </c>
      <c r="AE91">
        <v>49.436556000000003</v>
      </c>
      <c r="AF91">
        <v>20.1144</v>
      </c>
      <c r="AG91">
        <v>36.952800000000003</v>
      </c>
      <c r="AH91">
        <v>154.5504</v>
      </c>
      <c r="AI91">
        <v>14.6395</v>
      </c>
      <c r="AJ91">
        <v>0</v>
      </c>
      <c r="AK91">
        <v>50.76</v>
      </c>
      <c r="AL91">
        <v>79.364599999999996</v>
      </c>
      <c r="AM91">
        <v>15.836040000000001</v>
      </c>
      <c r="AN91">
        <v>0.68867999999999996</v>
      </c>
      <c r="AO91">
        <v>31.164000000000001</v>
      </c>
      <c r="AP91">
        <v>10.888500000000001</v>
      </c>
      <c r="AQ91">
        <v>30.995999999999999</v>
      </c>
      <c r="AR91">
        <v>24.48264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10.96</v>
      </c>
      <c r="AY91">
        <v>0</v>
      </c>
      <c r="AZ91">
        <f t="shared" si="3"/>
        <v>81.149999999999991</v>
      </c>
      <c r="BA91">
        <f t="shared" si="4"/>
        <v>3451.2702900000013</v>
      </c>
      <c r="BD91">
        <v>24.08</v>
      </c>
      <c r="BE91">
        <v>7.63</v>
      </c>
      <c r="BF91">
        <v>2.13</v>
      </c>
      <c r="BG91">
        <v>3.96</v>
      </c>
      <c r="BH91">
        <v>5.81</v>
      </c>
      <c r="BI91">
        <v>7.17</v>
      </c>
      <c r="BJ91">
        <v>1.56</v>
      </c>
      <c r="BK91">
        <v>2.17</v>
      </c>
      <c r="BL91">
        <v>3.48</v>
      </c>
      <c r="BM91">
        <v>1.62</v>
      </c>
      <c r="BN91">
        <v>0.52</v>
      </c>
      <c r="BO91">
        <v>14.03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81.149999999999991</v>
      </c>
    </row>
    <row r="92" spans="1:75">
      <c r="A92" t="s">
        <v>134</v>
      </c>
      <c r="B92">
        <v>0</v>
      </c>
      <c r="C92">
        <v>27.3</v>
      </c>
      <c r="D92">
        <v>0</v>
      </c>
      <c r="E92">
        <v>0</v>
      </c>
      <c r="F92">
        <v>68.960999999999999</v>
      </c>
      <c r="G92">
        <v>0</v>
      </c>
      <c r="H92">
        <v>0</v>
      </c>
      <c r="I92">
        <v>54.8</v>
      </c>
      <c r="J92">
        <v>21.92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138</v>
      </c>
      <c r="Q92">
        <v>22.331810000000001</v>
      </c>
      <c r="R92">
        <v>42.392195999999998</v>
      </c>
      <c r="S92">
        <v>26.390910000000002</v>
      </c>
      <c r="T92">
        <v>0</v>
      </c>
      <c r="U92">
        <v>411.75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36.591700000000003</v>
      </c>
      <c r="AE92">
        <v>49.436556000000003</v>
      </c>
      <c r="AF92">
        <v>20.1144</v>
      </c>
      <c r="AG92">
        <v>36.952800000000003</v>
      </c>
      <c r="AH92">
        <v>154.5504</v>
      </c>
      <c r="AI92">
        <v>14.6395</v>
      </c>
      <c r="AJ92">
        <v>0</v>
      </c>
      <c r="AK92">
        <v>50.76</v>
      </c>
      <c r="AL92">
        <v>79.364599999999996</v>
      </c>
      <c r="AM92">
        <v>15.836040000000001</v>
      </c>
      <c r="AN92">
        <v>0.68867999999999996</v>
      </c>
      <c r="AO92">
        <v>31.164000000000001</v>
      </c>
      <c r="AP92">
        <v>10.888500000000001</v>
      </c>
      <c r="AQ92">
        <v>30.995999999999999</v>
      </c>
      <c r="AR92">
        <v>24.48264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10.96</v>
      </c>
      <c r="AY92">
        <v>0</v>
      </c>
      <c r="AZ92">
        <f t="shared" si="3"/>
        <v>81.149999999999991</v>
      </c>
      <c r="BA92">
        <f t="shared" si="4"/>
        <v>3451.2702900000013</v>
      </c>
      <c r="BD92">
        <v>24.08</v>
      </c>
      <c r="BE92">
        <v>7.63</v>
      </c>
      <c r="BF92">
        <v>2.13</v>
      </c>
      <c r="BG92">
        <v>3.96</v>
      </c>
      <c r="BH92">
        <v>5.81</v>
      </c>
      <c r="BI92">
        <v>7.17</v>
      </c>
      <c r="BJ92">
        <v>1.56</v>
      </c>
      <c r="BK92">
        <v>2.17</v>
      </c>
      <c r="BL92">
        <v>3.48</v>
      </c>
      <c r="BM92">
        <v>1.62</v>
      </c>
      <c r="BN92">
        <v>0.52</v>
      </c>
      <c r="BO92">
        <v>14.03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81.149999999999991</v>
      </c>
    </row>
    <row r="93" spans="1:75">
      <c r="A93" t="s">
        <v>135</v>
      </c>
      <c r="B93">
        <v>0</v>
      </c>
      <c r="C93">
        <v>27.3</v>
      </c>
      <c r="D93">
        <v>0</v>
      </c>
      <c r="E93">
        <v>0</v>
      </c>
      <c r="F93">
        <v>68.960999999999999</v>
      </c>
      <c r="G93">
        <v>0</v>
      </c>
      <c r="H93">
        <v>0</v>
      </c>
      <c r="I93">
        <v>54.8</v>
      </c>
      <c r="J93">
        <v>21.92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138</v>
      </c>
      <c r="Q93">
        <v>22.331810000000001</v>
      </c>
      <c r="R93">
        <v>42.392195999999998</v>
      </c>
      <c r="S93">
        <v>26.390910000000002</v>
      </c>
      <c r="T93">
        <v>0</v>
      </c>
      <c r="U93">
        <v>411.75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36.591700000000003</v>
      </c>
      <c r="AE93">
        <v>49.436556000000003</v>
      </c>
      <c r="AF93">
        <v>20.1144</v>
      </c>
      <c r="AG93">
        <v>36.952800000000003</v>
      </c>
      <c r="AH93">
        <v>154.5504</v>
      </c>
      <c r="AI93">
        <v>14.6395</v>
      </c>
      <c r="AJ93">
        <v>0</v>
      </c>
      <c r="AK93">
        <v>50.76</v>
      </c>
      <c r="AL93">
        <v>79.364599999999996</v>
      </c>
      <c r="AM93">
        <v>15.836040000000001</v>
      </c>
      <c r="AN93">
        <v>0.68867999999999996</v>
      </c>
      <c r="AO93">
        <v>31.164000000000001</v>
      </c>
      <c r="AP93">
        <v>10.888500000000001</v>
      </c>
      <c r="AQ93">
        <v>30.995999999999999</v>
      </c>
      <c r="AR93">
        <v>24.48264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10.96</v>
      </c>
      <c r="AY93">
        <v>0</v>
      </c>
      <c r="AZ93">
        <f t="shared" si="3"/>
        <v>81.209999999999994</v>
      </c>
      <c r="BA93">
        <f t="shared" si="4"/>
        <v>3451.3302900000012</v>
      </c>
      <c r="BD93">
        <v>24.08</v>
      </c>
      <c r="BE93">
        <v>7.63</v>
      </c>
      <c r="BF93">
        <v>2.19</v>
      </c>
      <c r="BG93">
        <v>3.96</v>
      </c>
      <c r="BH93">
        <v>5.81</v>
      </c>
      <c r="BI93">
        <v>7.17</v>
      </c>
      <c r="BJ93">
        <v>1.56</v>
      </c>
      <c r="BK93">
        <v>2.17</v>
      </c>
      <c r="BL93">
        <v>3.48</v>
      </c>
      <c r="BM93">
        <v>1.62</v>
      </c>
      <c r="BN93">
        <v>0.52</v>
      </c>
      <c r="BO93">
        <v>14.03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81.209999999999994</v>
      </c>
    </row>
    <row r="94" spans="1:75">
      <c r="A94" t="s">
        <v>136</v>
      </c>
      <c r="B94">
        <v>0</v>
      </c>
      <c r="C94">
        <v>27.3</v>
      </c>
      <c r="D94">
        <v>0</v>
      </c>
      <c r="E94">
        <v>0</v>
      </c>
      <c r="F94">
        <v>68.960999999999999</v>
      </c>
      <c r="G94">
        <v>0</v>
      </c>
      <c r="H94">
        <v>0</v>
      </c>
      <c r="I94">
        <v>54.8</v>
      </c>
      <c r="J94">
        <v>21.92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138</v>
      </c>
      <c r="Q94">
        <v>22.331810000000001</v>
      </c>
      <c r="R94">
        <v>42.392195999999998</v>
      </c>
      <c r="S94">
        <v>26.390910000000002</v>
      </c>
      <c r="T94">
        <v>0</v>
      </c>
      <c r="U94">
        <v>411.75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36.591700000000003</v>
      </c>
      <c r="AE94">
        <v>49.436556000000003</v>
      </c>
      <c r="AF94">
        <v>20.1144</v>
      </c>
      <c r="AG94">
        <v>36.952800000000003</v>
      </c>
      <c r="AH94">
        <v>154.5504</v>
      </c>
      <c r="AI94">
        <v>14.6395</v>
      </c>
      <c r="AJ94">
        <v>0</v>
      </c>
      <c r="AK94">
        <v>50.76</v>
      </c>
      <c r="AL94">
        <v>79.364599999999996</v>
      </c>
      <c r="AM94">
        <v>15.836040000000001</v>
      </c>
      <c r="AN94">
        <v>0.68867999999999996</v>
      </c>
      <c r="AO94">
        <v>31.164000000000001</v>
      </c>
      <c r="AP94">
        <v>10.888500000000001</v>
      </c>
      <c r="AQ94">
        <v>30.995999999999999</v>
      </c>
      <c r="AR94">
        <v>23.541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10.96</v>
      </c>
      <c r="AY94">
        <v>0</v>
      </c>
      <c r="AZ94">
        <f t="shared" si="3"/>
        <v>81.099999999999994</v>
      </c>
      <c r="BA94">
        <f t="shared" si="4"/>
        <v>3450.2786500000011</v>
      </c>
      <c r="BD94">
        <v>24.08</v>
      </c>
      <c r="BE94">
        <v>7.63</v>
      </c>
      <c r="BF94">
        <v>2.19</v>
      </c>
      <c r="BG94">
        <v>3.96</v>
      </c>
      <c r="BH94">
        <v>5.81</v>
      </c>
      <c r="BI94">
        <v>7.17</v>
      </c>
      <c r="BJ94">
        <v>1.56</v>
      </c>
      <c r="BK94">
        <v>2.14</v>
      </c>
      <c r="BL94">
        <v>3.4</v>
      </c>
      <c r="BM94">
        <v>1.62</v>
      </c>
      <c r="BN94">
        <v>0.52</v>
      </c>
      <c r="BO94">
        <v>14.03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81.099999999999994</v>
      </c>
    </row>
    <row r="95" spans="1:75">
      <c r="A95" t="s">
        <v>137</v>
      </c>
      <c r="B95">
        <v>0</v>
      </c>
      <c r="C95">
        <v>27.3</v>
      </c>
      <c r="D95">
        <v>0</v>
      </c>
      <c r="E95">
        <v>0</v>
      </c>
      <c r="F95">
        <v>68.960999999999999</v>
      </c>
      <c r="G95">
        <v>0</v>
      </c>
      <c r="H95">
        <v>0</v>
      </c>
      <c r="I95">
        <v>54.8</v>
      </c>
      <c r="J95">
        <v>21.92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138</v>
      </c>
      <c r="Q95">
        <v>22.331810000000001</v>
      </c>
      <c r="R95">
        <v>42.392195999999998</v>
      </c>
      <c r="S95">
        <v>26.390910000000002</v>
      </c>
      <c r="T95">
        <v>0</v>
      </c>
      <c r="U95">
        <v>411.75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8.8740000000000006</v>
      </c>
      <c r="AG95">
        <v>36.952800000000003</v>
      </c>
      <c r="AH95">
        <v>152.27760000000001</v>
      </c>
      <c r="AI95">
        <v>14.6395</v>
      </c>
      <c r="AJ95">
        <v>0</v>
      </c>
      <c r="AK95">
        <v>50.76</v>
      </c>
      <c r="AL95">
        <v>79.364599999999996</v>
      </c>
      <c r="AM95">
        <v>15.836040000000001</v>
      </c>
      <c r="AN95">
        <v>0.68867999999999996</v>
      </c>
      <c r="AO95">
        <v>31.164000000000001</v>
      </c>
      <c r="AP95">
        <v>9.6074999999999999</v>
      </c>
      <c r="AQ95">
        <v>30.995999999999999</v>
      </c>
      <c r="AR95">
        <v>23.541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10.96</v>
      </c>
      <c r="AY95">
        <v>0</v>
      </c>
      <c r="AZ95">
        <f t="shared" si="3"/>
        <v>80.179999999999993</v>
      </c>
      <c r="BA95">
        <f t="shared" si="4"/>
        <v>3426.5118580000008</v>
      </c>
      <c r="BD95">
        <v>24.08</v>
      </c>
      <c r="BE95">
        <v>7.63</v>
      </c>
      <c r="BF95">
        <v>2.19</v>
      </c>
      <c r="BG95">
        <v>3.96</v>
      </c>
      <c r="BH95">
        <v>5.81</v>
      </c>
      <c r="BI95">
        <v>6.37</v>
      </c>
      <c r="BJ95">
        <v>1.56</v>
      </c>
      <c r="BK95">
        <v>2.02</v>
      </c>
      <c r="BL95">
        <v>3.4</v>
      </c>
      <c r="BM95">
        <v>1.62</v>
      </c>
      <c r="BN95">
        <v>0.52</v>
      </c>
      <c r="BO95">
        <v>14.03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80.179999999999993</v>
      </c>
    </row>
    <row r="96" spans="1:75">
      <c r="A96" t="s">
        <v>138</v>
      </c>
      <c r="B96">
        <v>0</v>
      </c>
      <c r="C96">
        <v>27.3</v>
      </c>
      <c r="D96">
        <v>0</v>
      </c>
      <c r="E96">
        <v>0</v>
      </c>
      <c r="F96">
        <v>68.960999999999999</v>
      </c>
      <c r="G96">
        <v>0</v>
      </c>
      <c r="H96">
        <v>0</v>
      </c>
      <c r="I96">
        <v>54.8</v>
      </c>
      <c r="J96">
        <v>21.92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138</v>
      </c>
      <c r="Q96">
        <v>22.331810000000001</v>
      </c>
      <c r="R96">
        <v>42.392195999999998</v>
      </c>
      <c r="S96">
        <v>26.390910000000002</v>
      </c>
      <c r="T96">
        <v>0</v>
      </c>
      <c r="U96">
        <v>411.75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36.952800000000003</v>
      </c>
      <c r="AH96">
        <v>152.27760000000001</v>
      </c>
      <c r="AI96">
        <v>14.6395</v>
      </c>
      <c r="AJ96">
        <v>0</v>
      </c>
      <c r="AK96">
        <v>50.76</v>
      </c>
      <c r="AL96">
        <v>79.364599999999996</v>
      </c>
      <c r="AM96">
        <v>15.836040000000001</v>
      </c>
      <c r="AN96">
        <v>0.68867999999999996</v>
      </c>
      <c r="AO96">
        <v>31.164000000000001</v>
      </c>
      <c r="AP96">
        <v>9.6074999999999999</v>
      </c>
      <c r="AQ96">
        <v>30.995999999999999</v>
      </c>
      <c r="AR96">
        <v>23.541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10.96</v>
      </c>
      <c r="AY96">
        <v>0</v>
      </c>
      <c r="AZ96">
        <f t="shared" si="3"/>
        <v>80.179999999999993</v>
      </c>
      <c r="BA96">
        <f t="shared" si="4"/>
        <v>3426.5118580000008</v>
      </c>
      <c r="BD96">
        <v>24.08</v>
      </c>
      <c r="BE96">
        <v>7.63</v>
      </c>
      <c r="BF96">
        <v>2.19</v>
      </c>
      <c r="BG96">
        <v>3.96</v>
      </c>
      <c r="BH96">
        <v>5.81</v>
      </c>
      <c r="BI96">
        <v>6.37</v>
      </c>
      <c r="BJ96">
        <v>1.56</v>
      </c>
      <c r="BK96">
        <v>2.02</v>
      </c>
      <c r="BL96">
        <v>3.4</v>
      </c>
      <c r="BM96">
        <v>1.62</v>
      </c>
      <c r="BN96">
        <v>0.52</v>
      </c>
      <c r="BO96">
        <v>14.03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80.179999999999993</v>
      </c>
    </row>
    <row r="97" spans="1:75">
      <c r="A97" t="s">
        <v>139</v>
      </c>
      <c r="B97">
        <v>0</v>
      </c>
      <c r="C97">
        <v>27.3</v>
      </c>
      <c r="D97">
        <v>0</v>
      </c>
      <c r="E97">
        <v>0</v>
      </c>
      <c r="F97">
        <v>68.960999999999999</v>
      </c>
      <c r="G97">
        <v>0</v>
      </c>
      <c r="H97">
        <v>0</v>
      </c>
      <c r="I97">
        <v>54.8</v>
      </c>
      <c r="J97">
        <v>21.92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138</v>
      </c>
      <c r="Q97">
        <v>22.331810000000001</v>
      </c>
      <c r="R97">
        <v>39.164999999999999</v>
      </c>
      <c r="S97">
        <v>26.390910000000002</v>
      </c>
      <c r="T97">
        <v>0</v>
      </c>
      <c r="U97">
        <v>411.75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36.952800000000003</v>
      </c>
      <c r="AH97">
        <v>152.27760000000001</v>
      </c>
      <c r="AI97">
        <v>14.6395</v>
      </c>
      <c r="AJ97">
        <v>0</v>
      </c>
      <c r="AK97">
        <v>50.76</v>
      </c>
      <c r="AL97">
        <v>79.364599999999996</v>
      </c>
      <c r="AM97">
        <v>15.836040000000001</v>
      </c>
      <c r="AN97">
        <v>0.68867999999999996</v>
      </c>
      <c r="AO97">
        <v>31.164000000000001</v>
      </c>
      <c r="AP97">
        <v>9.6074999999999999</v>
      </c>
      <c r="AQ97">
        <v>30.995999999999999</v>
      </c>
      <c r="AR97">
        <v>23.541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10.96</v>
      </c>
      <c r="AY97">
        <v>0</v>
      </c>
      <c r="AZ97">
        <f t="shared" si="3"/>
        <v>80.179999999999993</v>
      </c>
      <c r="BA97">
        <f t="shared" si="4"/>
        <v>3423.2846620000005</v>
      </c>
      <c r="BD97">
        <v>24.08</v>
      </c>
      <c r="BE97">
        <v>7.63</v>
      </c>
      <c r="BF97">
        <v>2.19</v>
      </c>
      <c r="BG97">
        <v>3.96</v>
      </c>
      <c r="BH97">
        <v>5.81</v>
      </c>
      <c r="BI97">
        <v>6.37</v>
      </c>
      <c r="BJ97">
        <v>1.56</v>
      </c>
      <c r="BK97">
        <v>2.02</v>
      </c>
      <c r="BL97">
        <v>3.4</v>
      </c>
      <c r="BM97">
        <v>1.62</v>
      </c>
      <c r="BN97">
        <v>0.52</v>
      </c>
      <c r="BO97">
        <v>14.03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80.179999999999993</v>
      </c>
    </row>
    <row r="98" spans="1:75">
      <c r="A98" t="s">
        <v>140</v>
      </c>
      <c r="B98">
        <v>0</v>
      </c>
      <c r="C98">
        <v>27.3</v>
      </c>
      <c r="D98">
        <v>0</v>
      </c>
      <c r="E98">
        <v>0</v>
      </c>
      <c r="F98">
        <v>68.960999999999999</v>
      </c>
      <c r="G98">
        <v>0</v>
      </c>
      <c r="H98">
        <v>0</v>
      </c>
      <c r="I98">
        <v>54.8</v>
      </c>
      <c r="J98">
        <v>21.92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138</v>
      </c>
      <c r="Q98">
        <v>22.331810000000001</v>
      </c>
      <c r="R98">
        <v>33.57</v>
      </c>
      <c r="S98">
        <v>26.390910000000002</v>
      </c>
      <c r="T98">
        <v>0</v>
      </c>
      <c r="U98">
        <v>411.75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36.952800000000003</v>
      </c>
      <c r="AH98">
        <v>152.27760000000001</v>
      </c>
      <c r="AI98">
        <v>14.6395</v>
      </c>
      <c r="AJ98">
        <v>0</v>
      </c>
      <c r="AK98">
        <v>50.76</v>
      </c>
      <c r="AL98">
        <v>79.364599999999996</v>
      </c>
      <c r="AM98">
        <v>15.836040000000001</v>
      </c>
      <c r="AN98">
        <v>0.68867999999999996</v>
      </c>
      <c r="AO98">
        <v>31.164000000000001</v>
      </c>
      <c r="AP98">
        <v>9.6074999999999999</v>
      </c>
      <c r="AQ98">
        <v>30.995999999999999</v>
      </c>
      <c r="AR98">
        <v>23.541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10.96</v>
      </c>
      <c r="AY98">
        <v>0</v>
      </c>
      <c r="AZ98">
        <f t="shared" si="3"/>
        <v>80.179999999999993</v>
      </c>
      <c r="BA98">
        <f t="shared" si="4"/>
        <v>3417.6896620000007</v>
      </c>
      <c r="BD98">
        <v>24.08</v>
      </c>
      <c r="BE98">
        <v>7.63</v>
      </c>
      <c r="BF98">
        <v>2.19</v>
      </c>
      <c r="BG98">
        <v>3.96</v>
      </c>
      <c r="BH98">
        <v>5.81</v>
      </c>
      <c r="BI98">
        <v>6.37</v>
      </c>
      <c r="BJ98">
        <v>1.56</v>
      </c>
      <c r="BK98">
        <v>2.02</v>
      </c>
      <c r="BL98">
        <v>3.4</v>
      </c>
      <c r="BM98">
        <v>1.62</v>
      </c>
      <c r="BN98">
        <v>0.52</v>
      </c>
      <c r="BO98">
        <v>14.03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80.179999999999993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0.65520000000000034</v>
      </c>
      <c r="D99">
        <f t="shared" si="6"/>
        <v>0</v>
      </c>
      <c r="E99">
        <f t="shared" si="6"/>
        <v>0</v>
      </c>
      <c r="F99">
        <f t="shared" si="6"/>
        <v>1.6550640000000005</v>
      </c>
      <c r="G99">
        <f t="shared" si="6"/>
        <v>0</v>
      </c>
      <c r="H99">
        <f t="shared" si="6"/>
        <v>0</v>
      </c>
      <c r="I99">
        <f t="shared" si="6"/>
        <v>1.1387440000000018</v>
      </c>
      <c r="J99">
        <f t="shared" si="6"/>
        <v>0.54197200000000068</v>
      </c>
      <c r="K99">
        <f t="shared" si="6"/>
        <v>16.482718991999985</v>
      </c>
      <c r="L99">
        <f t="shared" si="6"/>
        <v>15.675659999999962</v>
      </c>
      <c r="M99">
        <f t="shared" si="6"/>
        <v>2.1659999999999999</v>
      </c>
      <c r="N99">
        <f t="shared" si="6"/>
        <v>2.835</v>
      </c>
      <c r="O99">
        <f t="shared" si="6"/>
        <v>2.9679749999999947</v>
      </c>
      <c r="P99">
        <f t="shared" si="6"/>
        <v>3.3124687499999999</v>
      </c>
      <c r="Q99">
        <f t="shared" si="6"/>
        <v>0.52935696999999904</v>
      </c>
      <c r="R99">
        <f t="shared" si="6"/>
        <v>1.0144003559999977</v>
      </c>
      <c r="S99">
        <f t="shared" si="6"/>
        <v>0.63338184000000097</v>
      </c>
      <c r="T99">
        <f t="shared" si="6"/>
        <v>0</v>
      </c>
      <c r="U99">
        <f t="shared" si="6"/>
        <v>10.001340000000006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0.24332550000000003</v>
      </c>
      <c r="AA99">
        <f t="shared" si="6"/>
        <v>0.61524804999999938</v>
      </c>
      <c r="AB99">
        <f t="shared" si="6"/>
        <v>0.94824287999999868</v>
      </c>
      <c r="AC99">
        <f t="shared" si="6"/>
        <v>0.70200376799999975</v>
      </c>
      <c r="AD99">
        <f t="shared" si="6"/>
        <v>0.37272014999999969</v>
      </c>
      <c r="AE99">
        <f t="shared" si="6"/>
        <v>1.1864773440000005</v>
      </c>
      <c r="AF99">
        <f t="shared" si="6"/>
        <v>0.21761020000000034</v>
      </c>
      <c r="AG99">
        <f t="shared" si="6"/>
        <v>0.88686720000000052</v>
      </c>
      <c r="AH99">
        <f t="shared" si="6"/>
        <v>3.6614807999999979</v>
      </c>
      <c r="AI99">
        <f t="shared" si="6"/>
        <v>0.41881699999999988</v>
      </c>
      <c r="AJ99">
        <f t="shared" si="6"/>
        <v>0</v>
      </c>
      <c r="AK99">
        <f t="shared" si="6"/>
        <v>1.2182400000000029</v>
      </c>
      <c r="AL99">
        <f t="shared" si="6"/>
        <v>1.9141625999999976</v>
      </c>
      <c r="AM99">
        <f t="shared" si="6"/>
        <v>0.12932766000000012</v>
      </c>
      <c r="AN99">
        <f t="shared" si="6"/>
        <v>1.6528319999999989E-2</v>
      </c>
      <c r="AO99">
        <f t="shared" si="6"/>
        <v>0.74793600000000149</v>
      </c>
      <c r="AP99">
        <f t="shared" si="6"/>
        <v>0.23211720000000013</v>
      </c>
      <c r="AQ99">
        <f t="shared" si="6"/>
        <v>0.26270999999999994</v>
      </c>
      <c r="AR99">
        <f t="shared" si="6"/>
        <v>0.57043206000000002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0.31893600000000066</v>
      </c>
      <c r="AY99">
        <f t="shared" si="6"/>
        <v>0</v>
      </c>
      <c r="AZ99">
        <f t="shared" si="6"/>
        <v>1.9514349999999996</v>
      </c>
      <c r="BA99">
        <f>SUM(B99:AZ99)</f>
        <v>80.621762239999939</v>
      </c>
      <c r="BD99">
        <f t="shared" ref="BD99:BW99" si="7">SUM(BD3:BD98)/4000</f>
        <v>0.58775999999999939</v>
      </c>
      <c r="BE99">
        <f t="shared" si="7"/>
        <v>0.18164000000000016</v>
      </c>
      <c r="BF99">
        <f t="shared" si="7"/>
        <v>5.1237499999999936E-2</v>
      </c>
      <c r="BG99">
        <f t="shared" si="7"/>
        <v>9.4160000000000063E-2</v>
      </c>
      <c r="BH99">
        <f t="shared" si="7"/>
        <v>0.13830249999999986</v>
      </c>
      <c r="BI99">
        <f t="shared" si="7"/>
        <v>0.17015999999999995</v>
      </c>
      <c r="BJ99">
        <f t="shared" si="7"/>
        <v>3.7760000000000009E-2</v>
      </c>
      <c r="BK99">
        <f t="shared" si="7"/>
        <v>5.3875000000000062E-2</v>
      </c>
      <c r="BL99">
        <f t="shared" si="7"/>
        <v>8.040999999999994E-2</v>
      </c>
      <c r="BM99">
        <f t="shared" si="7"/>
        <v>3.8880000000000053E-2</v>
      </c>
      <c r="BN99">
        <f t="shared" si="7"/>
        <v>1.232000000000001E-2</v>
      </c>
      <c r="BO99">
        <f t="shared" si="7"/>
        <v>0.33740999999999965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1.9514349999999996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4.7062999999999997</v>
      </c>
      <c r="K3">
        <v>682.37109999999996</v>
      </c>
      <c r="L3">
        <v>494.61680000000001</v>
      </c>
      <c r="M3">
        <v>84</v>
      </c>
      <c r="N3">
        <v>118.125</v>
      </c>
      <c r="O3">
        <v>123.66562500000001</v>
      </c>
      <c r="P3">
        <v>138</v>
      </c>
      <c r="Q3">
        <v>20.125599999999999</v>
      </c>
      <c r="R3">
        <v>42.384799999999998</v>
      </c>
      <c r="S3">
        <v>26.293600000000001</v>
      </c>
      <c r="T3">
        <v>0</v>
      </c>
      <c r="U3">
        <v>418.77</v>
      </c>
      <c r="V3">
        <v>20.37</v>
      </c>
      <c r="W3">
        <v>42.49</v>
      </c>
      <c r="X3">
        <v>146.26089999999999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36.952800000000003</v>
      </c>
      <c r="AH3">
        <v>152.27760000000001</v>
      </c>
      <c r="AI3">
        <v>2.5459999999999998</v>
      </c>
      <c r="AJ3">
        <v>0</v>
      </c>
      <c r="AK3">
        <v>50.76</v>
      </c>
      <c r="AL3">
        <v>82.501999999999995</v>
      </c>
      <c r="AM3">
        <v>0</v>
      </c>
      <c r="AN3">
        <v>0.68867999999999996</v>
      </c>
      <c r="AO3">
        <v>31.164000000000001</v>
      </c>
      <c r="AP3">
        <v>5.7645</v>
      </c>
      <c r="AQ3">
        <v>30.995999999999999</v>
      </c>
      <c r="AR3">
        <v>53.543999999999997</v>
      </c>
      <c r="AS3">
        <v>24.48264</v>
      </c>
      <c r="AT3">
        <v>14.793625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80.949999999999989</v>
      </c>
      <c r="BA3">
        <f>SUM(B3:AZ3)</f>
        <v>3141.7786340000002</v>
      </c>
      <c r="BB3">
        <v>0</v>
      </c>
      <c r="BD3">
        <v>24</v>
      </c>
      <c r="BE3">
        <v>7.63</v>
      </c>
      <c r="BF3">
        <v>2</v>
      </c>
      <c r="BG3">
        <v>3.96</v>
      </c>
      <c r="BH3">
        <v>5.81</v>
      </c>
      <c r="BI3">
        <v>7</v>
      </c>
      <c r="BJ3">
        <v>1.55</v>
      </c>
      <c r="BK3">
        <v>2.2400000000000002</v>
      </c>
      <c r="BL3">
        <v>3.3</v>
      </c>
      <c r="BM3">
        <v>1.62</v>
      </c>
      <c r="BN3">
        <v>0.52</v>
      </c>
      <c r="BO3">
        <v>14.94</v>
      </c>
      <c r="BP3">
        <v>0</v>
      </c>
      <c r="BQ3">
        <v>4.38</v>
      </c>
      <c r="BR3">
        <v>2</v>
      </c>
      <c r="BS3">
        <v>0</v>
      </c>
      <c r="BT3">
        <v>0</v>
      </c>
      <c r="BU3">
        <v>0</v>
      </c>
      <c r="BV3">
        <v>0</v>
      </c>
      <c r="BW3">
        <f>SUM(BD3:BV3)</f>
        <v>80.949999999999989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4.7062999999999997</v>
      </c>
      <c r="K4">
        <v>682.37109999999996</v>
      </c>
      <c r="L4">
        <v>484.61680000000001</v>
      </c>
      <c r="M4">
        <v>84</v>
      </c>
      <c r="N4">
        <v>118.125</v>
      </c>
      <c r="O4">
        <v>123.66562500000001</v>
      </c>
      <c r="P4">
        <v>138</v>
      </c>
      <c r="Q4">
        <v>20.125599999999999</v>
      </c>
      <c r="R4">
        <v>42.384799999999998</v>
      </c>
      <c r="S4">
        <v>26.293600000000001</v>
      </c>
      <c r="T4">
        <v>0</v>
      </c>
      <c r="U4">
        <v>418.77</v>
      </c>
      <c r="V4">
        <v>20.37</v>
      </c>
      <c r="W4">
        <v>42.49</v>
      </c>
      <c r="X4">
        <v>146.26089999999999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36.952800000000003</v>
      </c>
      <c r="AH4">
        <v>152.27760000000001</v>
      </c>
      <c r="AI4">
        <v>2.5459999999999998</v>
      </c>
      <c r="AJ4">
        <v>0</v>
      </c>
      <c r="AK4">
        <v>50.76</v>
      </c>
      <c r="AL4">
        <v>82.501999999999995</v>
      </c>
      <c r="AM4">
        <v>0</v>
      </c>
      <c r="AN4">
        <v>0.68867999999999996</v>
      </c>
      <c r="AO4">
        <v>31.164000000000001</v>
      </c>
      <c r="AP4">
        <v>5.7645</v>
      </c>
      <c r="AQ4">
        <v>30.995999999999999</v>
      </c>
      <c r="AR4">
        <v>53.543999999999997</v>
      </c>
      <c r="AS4">
        <v>24.48264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80.949999999999989</v>
      </c>
      <c r="BA4">
        <f t="shared" ref="BA4:BA67" si="1">SUM(B4:AZ4)</f>
        <v>3131.9818090000003</v>
      </c>
      <c r="BB4">
        <v>1</v>
      </c>
      <c r="BD4">
        <v>24</v>
      </c>
      <c r="BE4">
        <v>7.63</v>
      </c>
      <c r="BF4">
        <v>2</v>
      </c>
      <c r="BG4">
        <v>3.96</v>
      </c>
      <c r="BH4">
        <v>5.81</v>
      </c>
      <c r="BI4">
        <v>7</v>
      </c>
      <c r="BJ4">
        <v>1.55</v>
      </c>
      <c r="BK4">
        <v>2.2400000000000002</v>
      </c>
      <c r="BL4">
        <v>3.3</v>
      </c>
      <c r="BM4">
        <v>1.62</v>
      </c>
      <c r="BN4">
        <v>0.52</v>
      </c>
      <c r="BO4">
        <v>14.94</v>
      </c>
      <c r="BP4">
        <v>0</v>
      </c>
      <c r="BQ4">
        <v>4.38</v>
      </c>
      <c r="BR4">
        <v>2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80.949999999999989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4.7062999999999997</v>
      </c>
      <c r="K5">
        <v>682.37109999999996</v>
      </c>
      <c r="L5">
        <v>464.61680000000001</v>
      </c>
      <c r="M5">
        <v>84</v>
      </c>
      <c r="N5">
        <v>118.125</v>
      </c>
      <c r="O5">
        <v>123.66562500000001</v>
      </c>
      <c r="P5">
        <v>138</v>
      </c>
      <c r="Q5">
        <v>20.125599999999999</v>
      </c>
      <c r="R5">
        <v>42.384799999999998</v>
      </c>
      <c r="S5">
        <v>26.293600000000001</v>
      </c>
      <c r="T5">
        <v>0</v>
      </c>
      <c r="U5">
        <v>418.77</v>
      </c>
      <c r="V5">
        <v>20.37</v>
      </c>
      <c r="W5">
        <v>42.49</v>
      </c>
      <c r="X5">
        <v>146.26089999999999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36.952800000000003</v>
      </c>
      <c r="AH5">
        <v>152.27760000000001</v>
      </c>
      <c r="AI5">
        <v>14.6395</v>
      </c>
      <c r="AJ5">
        <v>0</v>
      </c>
      <c r="AK5">
        <v>50.76</v>
      </c>
      <c r="AL5">
        <v>82.501999999999995</v>
      </c>
      <c r="AM5">
        <v>0</v>
      </c>
      <c r="AN5">
        <v>0.68867999999999996</v>
      </c>
      <c r="AO5">
        <v>31.164000000000001</v>
      </c>
      <c r="AP5">
        <v>8.3264999999999993</v>
      </c>
      <c r="AQ5">
        <v>30.995999999999999</v>
      </c>
      <c r="AR5">
        <v>49.68</v>
      </c>
      <c r="AS5">
        <v>24.48264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81.109999999999985</v>
      </c>
      <c r="BA5">
        <f t="shared" si="1"/>
        <v>3122.9333090000009</v>
      </c>
      <c r="BB5">
        <v>2</v>
      </c>
      <c r="BD5">
        <v>24</v>
      </c>
      <c r="BE5">
        <v>7.63</v>
      </c>
      <c r="BF5">
        <v>2</v>
      </c>
      <c r="BG5">
        <v>3.96</v>
      </c>
      <c r="BH5">
        <v>5.81</v>
      </c>
      <c r="BI5">
        <v>7</v>
      </c>
      <c r="BJ5">
        <v>1.55</v>
      </c>
      <c r="BK5">
        <v>2.2400000000000002</v>
      </c>
      <c r="BL5">
        <v>3.3</v>
      </c>
      <c r="BM5">
        <v>1.62</v>
      </c>
      <c r="BN5">
        <v>0.52</v>
      </c>
      <c r="BO5">
        <v>15.1</v>
      </c>
      <c r="BP5">
        <v>0</v>
      </c>
      <c r="BQ5">
        <v>4.38</v>
      </c>
      <c r="BR5">
        <v>2</v>
      </c>
      <c r="BS5">
        <v>0</v>
      </c>
      <c r="BT5">
        <v>0</v>
      </c>
      <c r="BU5">
        <v>0</v>
      </c>
      <c r="BV5">
        <v>0</v>
      </c>
      <c r="BW5">
        <f t="shared" si="2"/>
        <v>81.109999999999985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4.7062999999999997</v>
      </c>
      <c r="K6">
        <v>682.37109999999996</v>
      </c>
      <c r="L6">
        <v>444.61680000000001</v>
      </c>
      <c r="M6">
        <v>84</v>
      </c>
      <c r="N6">
        <v>118.125</v>
      </c>
      <c r="O6">
        <v>123.66562500000001</v>
      </c>
      <c r="P6">
        <v>138</v>
      </c>
      <c r="Q6">
        <v>20.125599999999999</v>
      </c>
      <c r="R6">
        <v>42.384799999999998</v>
      </c>
      <c r="S6">
        <v>26.293600000000001</v>
      </c>
      <c r="T6">
        <v>0</v>
      </c>
      <c r="U6">
        <v>418.77</v>
      </c>
      <c r="V6">
        <v>20.37</v>
      </c>
      <c r="W6">
        <v>42.49</v>
      </c>
      <c r="X6">
        <v>146.26089999999999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36.952800000000003</v>
      </c>
      <c r="AH6">
        <v>152.27760000000001</v>
      </c>
      <c r="AI6">
        <v>14.6395</v>
      </c>
      <c r="AJ6">
        <v>0</v>
      </c>
      <c r="AK6">
        <v>50.76</v>
      </c>
      <c r="AL6">
        <v>82.501999999999995</v>
      </c>
      <c r="AM6">
        <v>0</v>
      </c>
      <c r="AN6">
        <v>0.68867999999999996</v>
      </c>
      <c r="AO6">
        <v>31.164000000000001</v>
      </c>
      <c r="AP6">
        <v>8.3264999999999993</v>
      </c>
      <c r="AQ6">
        <v>30.995999999999999</v>
      </c>
      <c r="AR6">
        <v>49.68</v>
      </c>
      <c r="AS6">
        <v>24.48264</v>
      </c>
      <c r="AT6">
        <v>14.865242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81.109999999999985</v>
      </c>
      <c r="BA6">
        <f t="shared" si="1"/>
        <v>3102.8017510000009</v>
      </c>
      <c r="BB6">
        <v>3</v>
      </c>
      <c r="BD6">
        <v>24</v>
      </c>
      <c r="BE6">
        <v>7.63</v>
      </c>
      <c r="BF6">
        <v>2</v>
      </c>
      <c r="BG6">
        <v>3.96</v>
      </c>
      <c r="BH6">
        <v>5.81</v>
      </c>
      <c r="BI6">
        <v>7</v>
      </c>
      <c r="BJ6">
        <v>1.55</v>
      </c>
      <c r="BK6">
        <v>2.2400000000000002</v>
      </c>
      <c r="BL6">
        <v>3.3</v>
      </c>
      <c r="BM6">
        <v>1.62</v>
      </c>
      <c r="BN6">
        <v>0.52</v>
      </c>
      <c r="BO6">
        <v>15.1</v>
      </c>
      <c r="BP6">
        <v>0</v>
      </c>
      <c r="BQ6">
        <v>4.38</v>
      </c>
      <c r="BR6">
        <v>2</v>
      </c>
      <c r="BS6">
        <v>0</v>
      </c>
      <c r="BT6">
        <v>0</v>
      </c>
      <c r="BU6">
        <v>0</v>
      </c>
      <c r="BV6">
        <v>0</v>
      </c>
      <c r="BW6">
        <f t="shared" si="2"/>
        <v>81.109999999999985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4.7062999999999997</v>
      </c>
      <c r="K7">
        <v>682.37109999999996</v>
      </c>
      <c r="L7">
        <v>394.61680000000001</v>
      </c>
      <c r="M7">
        <v>84</v>
      </c>
      <c r="N7">
        <v>118.125</v>
      </c>
      <c r="O7">
        <v>123.66562500000001</v>
      </c>
      <c r="P7">
        <v>138</v>
      </c>
      <c r="Q7">
        <v>20.125599999999999</v>
      </c>
      <c r="R7">
        <v>42.384799999999998</v>
      </c>
      <c r="S7">
        <v>26.293600000000001</v>
      </c>
      <c r="T7">
        <v>0</v>
      </c>
      <c r="U7">
        <v>418.77</v>
      </c>
      <c r="V7">
        <v>20.37</v>
      </c>
      <c r="W7">
        <v>42.49</v>
      </c>
      <c r="X7">
        <v>146.26089999999999</v>
      </c>
      <c r="Y7">
        <v>0</v>
      </c>
      <c r="Z7">
        <v>6.5537999999999998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36.952800000000003</v>
      </c>
      <c r="AH7">
        <v>152.27760000000001</v>
      </c>
      <c r="AI7">
        <v>14.6395</v>
      </c>
      <c r="AJ7">
        <v>0</v>
      </c>
      <c r="AK7">
        <v>50.76</v>
      </c>
      <c r="AL7">
        <v>82.501999999999995</v>
      </c>
      <c r="AM7">
        <v>0</v>
      </c>
      <c r="AN7">
        <v>0.68867999999999996</v>
      </c>
      <c r="AO7">
        <v>31.164000000000001</v>
      </c>
      <c r="AP7">
        <v>8.3264999999999993</v>
      </c>
      <c r="AQ7">
        <v>30.995999999999999</v>
      </c>
      <c r="AR7">
        <v>49.68</v>
      </c>
      <c r="AS7">
        <v>24.48264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81.109999999999985</v>
      </c>
      <c r="BA7">
        <f t="shared" si="1"/>
        <v>3052.9333090000009</v>
      </c>
      <c r="BB7">
        <v>4</v>
      </c>
      <c r="BD7">
        <v>24</v>
      </c>
      <c r="BE7">
        <v>7.63</v>
      </c>
      <c r="BF7">
        <v>2</v>
      </c>
      <c r="BG7">
        <v>3.96</v>
      </c>
      <c r="BH7">
        <v>5.81</v>
      </c>
      <c r="BI7">
        <v>7</v>
      </c>
      <c r="BJ7">
        <v>1.55</v>
      </c>
      <c r="BK7">
        <v>2.2400000000000002</v>
      </c>
      <c r="BL7">
        <v>3.3</v>
      </c>
      <c r="BM7">
        <v>1.62</v>
      </c>
      <c r="BN7">
        <v>0.52</v>
      </c>
      <c r="BO7">
        <v>15.1</v>
      </c>
      <c r="BP7">
        <v>0</v>
      </c>
      <c r="BQ7">
        <v>4.38</v>
      </c>
      <c r="BR7">
        <v>2</v>
      </c>
      <c r="BS7">
        <v>0</v>
      </c>
      <c r="BT7">
        <v>0</v>
      </c>
      <c r="BU7">
        <v>0</v>
      </c>
      <c r="BV7">
        <v>0</v>
      </c>
      <c r="BW7">
        <f t="shared" si="2"/>
        <v>81.109999999999985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4.7062999999999997</v>
      </c>
      <c r="K8">
        <v>682.37109999999996</v>
      </c>
      <c r="L8">
        <v>394.61680000000001</v>
      </c>
      <c r="M8">
        <v>84</v>
      </c>
      <c r="N8">
        <v>118.125</v>
      </c>
      <c r="O8">
        <v>123.66562500000001</v>
      </c>
      <c r="P8">
        <v>138</v>
      </c>
      <c r="Q8">
        <v>20.125599999999999</v>
      </c>
      <c r="R8">
        <v>42.384799999999998</v>
      </c>
      <c r="S8">
        <v>26.293600000000001</v>
      </c>
      <c r="T8">
        <v>0</v>
      </c>
      <c r="U8">
        <v>418.77</v>
      </c>
      <c r="V8">
        <v>20.37</v>
      </c>
      <c r="W8">
        <v>42.49</v>
      </c>
      <c r="X8">
        <v>146.26089999999999</v>
      </c>
      <c r="Y8">
        <v>0</v>
      </c>
      <c r="Z8">
        <v>6.5537999999999998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36.952800000000003</v>
      </c>
      <c r="AH8">
        <v>152.27760000000001</v>
      </c>
      <c r="AI8">
        <v>14.6395</v>
      </c>
      <c r="AJ8">
        <v>0</v>
      </c>
      <c r="AK8">
        <v>50.76</v>
      </c>
      <c r="AL8">
        <v>82.501999999999995</v>
      </c>
      <c r="AM8">
        <v>0</v>
      </c>
      <c r="AN8">
        <v>0.68867999999999996</v>
      </c>
      <c r="AO8">
        <v>31.164000000000001</v>
      </c>
      <c r="AP8">
        <v>8.3264999999999993</v>
      </c>
      <c r="AQ8">
        <v>30.995999999999999</v>
      </c>
      <c r="AR8">
        <v>49.68</v>
      </c>
      <c r="AS8">
        <v>24.48264</v>
      </c>
      <c r="AT8">
        <v>8.9664590000000004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81.109999999999985</v>
      </c>
      <c r="BA8">
        <f t="shared" si="1"/>
        <v>3046.9029680000012</v>
      </c>
      <c r="BB8">
        <v>5</v>
      </c>
      <c r="BD8">
        <v>24</v>
      </c>
      <c r="BE8">
        <v>7.63</v>
      </c>
      <c r="BF8">
        <v>2</v>
      </c>
      <c r="BG8">
        <v>3.96</v>
      </c>
      <c r="BH8">
        <v>5.81</v>
      </c>
      <c r="BI8">
        <v>7</v>
      </c>
      <c r="BJ8">
        <v>1.55</v>
      </c>
      <c r="BK8">
        <v>2.2400000000000002</v>
      </c>
      <c r="BL8">
        <v>3.3</v>
      </c>
      <c r="BM8">
        <v>1.62</v>
      </c>
      <c r="BN8">
        <v>0.52</v>
      </c>
      <c r="BO8">
        <v>15.1</v>
      </c>
      <c r="BP8">
        <v>0</v>
      </c>
      <c r="BQ8">
        <v>4.38</v>
      </c>
      <c r="BR8">
        <v>2</v>
      </c>
      <c r="BS8">
        <v>0</v>
      </c>
      <c r="BT8">
        <v>0</v>
      </c>
      <c r="BU8">
        <v>0</v>
      </c>
      <c r="BV8">
        <v>0</v>
      </c>
      <c r="BW8">
        <f t="shared" si="2"/>
        <v>81.109999999999985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4.7062999999999997</v>
      </c>
      <c r="K9">
        <v>682.37109999999996</v>
      </c>
      <c r="L9">
        <v>394.61680000000001</v>
      </c>
      <c r="M9">
        <v>84</v>
      </c>
      <c r="N9">
        <v>118.125</v>
      </c>
      <c r="O9">
        <v>123.66562500000001</v>
      </c>
      <c r="P9">
        <v>138</v>
      </c>
      <c r="Q9">
        <v>20.125599999999999</v>
      </c>
      <c r="R9">
        <v>42.384799999999998</v>
      </c>
      <c r="S9">
        <v>26.293600000000001</v>
      </c>
      <c r="T9">
        <v>0</v>
      </c>
      <c r="U9">
        <v>418.77</v>
      </c>
      <c r="V9">
        <v>20.37</v>
      </c>
      <c r="W9">
        <v>42.49</v>
      </c>
      <c r="X9">
        <v>146.26089999999999</v>
      </c>
      <c r="Y9">
        <v>0</v>
      </c>
      <c r="Z9">
        <v>6.5537999999999998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36.952800000000003</v>
      </c>
      <c r="AH9">
        <v>152.27760000000001</v>
      </c>
      <c r="AI9">
        <v>14.6395</v>
      </c>
      <c r="AJ9">
        <v>0</v>
      </c>
      <c r="AK9">
        <v>50.76</v>
      </c>
      <c r="AL9">
        <v>82.501999999999995</v>
      </c>
      <c r="AM9">
        <v>0</v>
      </c>
      <c r="AN9">
        <v>0.68867999999999996</v>
      </c>
      <c r="AO9">
        <v>31.164000000000001</v>
      </c>
      <c r="AP9">
        <v>12.681900000000001</v>
      </c>
      <c r="AQ9">
        <v>23.247</v>
      </c>
      <c r="AR9">
        <v>49.68</v>
      </c>
      <c r="AS9">
        <v>23.541</v>
      </c>
      <c r="AT9">
        <v>14.590109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81.199999999999989</v>
      </c>
      <c r="BA9">
        <f t="shared" si="1"/>
        <v>3048.2813780000006</v>
      </c>
      <c r="BB9">
        <v>6</v>
      </c>
      <c r="BD9">
        <v>24</v>
      </c>
      <c r="BE9">
        <v>7.63</v>
      </c>
      <c r="BF9">
        <v>2</v>
      </c>
      <c r="BG9">
        <v>3.96</v>
      </c>
      <c r="BH9">
        <v>5.81</v>
      </c>
      <c r="BI9">
        <v>7</v>
      </c>
      <c r="BJ9">
        <v>1.55</v>
      </c>
      <c r="BK9">
        <v>2.2400000000000002</v>
      </c>
      <c r="BL9">
        <v>3.3</v>
      </c>
      <c r="BM9">
        <v>1.62</v>
      </c>
      <c r="BN9">
        <v>0.52</v>
      </c>
      <c r="BO9">
        <v>15.19</v>
      </c>
      <c r="BP9">
        <v>0</v>
      </c>
      <c r="BQ9">
        <v>4.38</v>
      </c>
      <c r="BR9">
        <v>2</v>
      </c>
      <c r="BS9">
        <v>0</v>
      </c>
      <c r="BT9">
        <v>0</v>
      </c>
      <c r="BU9">
        <v>0</v>
      </c>
      <c r="BV9">
        <v>0</v>
      </c>
      <c r="BW9">
        <f t="shared" si="2"/>
        <v>81.199999999999989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4.7062999999999997</v>
      </c>
      <c r="K10">
        <v>682.37109999999996</v>
      </c>
      <c r="L10">
        <v>414.61680000000001</v>
      </c>
      <c r="M10">
        <v>84</v>
      </c>
      <c r="N10">
        <v>118.125</v>
      </c>
      <c r="O10">
        <v>123.66562500000001</v>
      </c>
      <c r="P10">
        <v>138</v>
      </c>
      <c r="Q10">
        <v>20.125599999999999</v>
      </c>
      <c r="R10">
        <v>42.384799999999998</v>
      </c>
      <c r="S10">
        <v>26.293600000000001</v>
      </c>
      <c r="T10">
        <v>0</v>
      </c>
      <c r="U10">
        <v>418.77</v>
      </c>
      <c r="V10">
        <v>20.37</v>
      </c>
      <c r="W10">
        <v>42.49</v>
      </c>
      <c r="X10">
        <v>146.26089999999999</v>
      </c>
      <c r="Y10">
        <v>0</v>
      </c>
      <c r="Z10">
        <v>6.5537999999999998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36.952800000000003</v>
      </c>
      <c r="AH10">
        <v>152.27760000000001</v>
      </c>
      <c r="AI10">
        <v>14.6395</v>
      </c>
      <c r="AJ10">
        <v>0</v>
      </c>
      <c r="AK10">
        <v>50.76</v>
      </c>
      <c r="AL10">
        <v>82.501999999999995</v>
      </c>
      <c r="AM10">
        <v>0</v>
      </c>
      <c r="AN10">
        <v>0.68867999999999996</v>
      </c>
      <c r="AO10">
        <v>31.164000000000001</v>
      </c>
      <c r="AP10">
        <v>12.681900000000001</v>
      </c>
      <c r="AQ10">
        <v>15.497999999999999</v>
      </c>
      <c r="AR10">
        <v>49.68</v>
      </c>
      <c r="AS10">
        <v>23.541</v>
      </c>
      <c r="AT10">
        <v>12.617139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81.199999999999989</v>
      </c>
      <c r="BA10">
        <f t="shared" si="1"/>
        <v>3058.5594080000005</v>
      </c>
      <c r="BB10">
        <v>7</v>
      </c>
      <c r="BD10">
        <v>24</v>
      </c>
      <c r="BE10">
        <v>7.63</v>
      </c>
      <c r="BF10">
        <v>2</v>
      </c>
      <c r="BG10">
        <v>3.96</v>
      </c>
      <c r="BH10">
        <v>5.81</v>
      </c>
      <c r="BI10">
        <v>7</v>
      </c>
      <c r="BJ10">
        <v>1.55</v>
      </c>
      <c r="BK10">
        <v>2.2400000000000002</v>
      </c>
      <c r="BL10">
        <v>3.3</v>
      </c>
      <c r="BM10">
        <v>1.62</v>
      </c>
      <c r="BN10">
        <v>0.52</v>
      </c>
      <c r="BO10">
        <v>15.19</v>
      </c>
      <c r="BP10">
        <v>0</v>
      </c>
      <c r="BQ10">
        <v>4.38</v>
      </c>
      <c r="BR10">
        <v>2</v>
      </c>
      <c r="BS10">
        <v>0</v>
      </c>
      <c r="BT10">
        <v>0</v>
      </c>
      <c r="BU10">
        <v>0</v>
      </c>
      <c r="BV10">
        <v>0</v>
      </c>
      <c r="BW10">
        <f t="shared" si="2"/>
        <v>81.199999999999989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2.02</v>
      </c>
      <c r="K11">
        <v>682.37109999999996</v>
      </c>
      <c r="L11">
        <v>394.61680000000001</v>
      </c>
      <c r="M11">
        <v>84</v>
      </c>
      <c r="N11">
        <v>118.125</v>
      </c>
      <c r="O11">
        <v>123.66562500000001</v>
      </c>
      <c r="P11">
        <v>138</v>
      </c>
      <c r="Q11">
        <v>15.1256</v>
      </c>
      <c r="R11">
        <v>29.384799999999998</v>
      </c>
      <c r="S11">
        <v>18.293600000000001</v>
      </c>
      <c r="T11">
        <v>0</v>
      </c>
      <c r="U11">
        <v>418.77</v>
      </c>
      <c r="V11">
        <v>14.37</v>
      </c>
      <c r="W11">
        <v>42.49</v>
      </c>
      <c r="X11">
        <v>146.26089999999999</v>
      </c>
      <c r="Y11">
        <v>0</v>
      </c>
      <c r="Z11">
        <v>6.5537999999999998</v>
      </c>
      <c r="AA11">
        <v>28.09872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36.952800000000003</v>
      </c>
      <c r="AH11">
        <v>152.27760000000001</v>
      </c>
      <c r="AI11">
        <v>14.6395</v>
      </c>
      <c r="AJ11">
        <v>0</v>
      </c>
      <c r="AK11">
        <v>50.76</v>
      </c>
      <c r="AL11">
        <v>82.501999999999995</v>
      </c>
      <c r="AM11">
        <v>0</v>
      </c>
      <c r="AN11">
        <v>0.68867999999999996</v>
      </c>
      <c r="AO11">
        <v>31.164000000000001</v>
      </c>
      <c r="AP11">
        <v>8.3264999999999993</v>
      </c>
      <c r="AQ11">
        <v>7.7489999999999997</v>
      </c>
      <c r="AR11">
        <v>49.68</v>
      </c>
      <c r="AS11">
        <v>23.541</v>
      </c>
      <c r="AT11">
        <v>14.814602000000001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79.81</v>
      </c>
      <c r="BA11">
        <f t="shared" si="1"/>
        <v>2978.5268110000002</v>
      </c>
      <c r="BB11">
        <v>8</v>
      </c>
      <c r="BD11">
        <v>24</v>
      </c>
      <c r="BE11">
        <v>7.45</v>
      </c>
      <c r="BF11">
        <v>2</v>
      </c>
      <c r="BG11">
        <v>3.85</v>
      </c>
      <c r="BH11">
        <v>5.62</v>
      </c>
      <c r="BI11">
        <v>7</v>
      </c>
      <c r="BJ11">
        <v>1.6</v>
      </c>
      <c r="BK11">
        <v>2.25</v>
      </c>
      <c r="BL11">
        <v>3.17</v>
      </c>
      <c r="BM11">
        <v>1.62</v>
      </c>
      <c r="BN11">
        <v>0.5</v>
      </c>
      <c r="BO11">
        <v>14.5</v>
      </c>
      <c r="BP11">
        <v>0</v>
      </c>
      <c r="BQ11">
        <v>4.25</v>
      </c>
      <c r="BR11">
        <v>2</v>
      </c>
      <c r="BS11">
        <v>0</v>
      </c>
      <c r="BT11">
        <v>0</v>
      </c>
      <c r="BU11">
        <v>0</v>
      </c>
      <c r="BV11">
        <v>0</v>
      </c>
      <c r="BW11">
        <f t="shared" si="2"/>
        <v>79.81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2.02</v>
      </c>
      <c r="K12">
        <v>682.37109999999996</v>
      </c>
      <c r="L12">
        <v>394.61680000000001</v>
      </c>
      <c r="M12">
        <v>84</v>
      </c>
      <c r="N12">
        <v>118.125</v>
      </c>
      <c r="O12">
        <v>123.66562500000001</v>
      </c>
      <c r="P12">
        <v>138</v>
      </c>
      <c r="Q12">
        <v>15.1256</v>
      </c>
      <c r="R12">
        <v>29.384799999999998</v>
      </c>
      <c r="S12">
        <v>18.293600000000001</v>
      </c>
      <c r="T12">
        <v>0</v>
      </c>
      <c r="U12">
        <v>418.77</v>
      </c>
      <c r="V12">
        <v>14.37</v>
      </c>
      <c r="W12">
        <v>42.49</v>
      </c>
      <c r="X12">
        <v>146.26089999999999</v>
      </c>
      <c r="Y12">
        <v>0</v>
      </c>
      <c r="Z12">
        <v>6.5537999999999998</v>
      </c>
      <c r="AA12">
        <v>14.04936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36.952800000000003</v>
      </c>
      <c r="AH12">
        <v>152.27760000000001</v>
      </c>
      <c r="AI12">
        <v>14.6395</v>
      </c>
      <c r="AJ12">
        <v>0</v>
      </c>
      <c r="AK12">
        <v>50.76</v>
      </c>
      <c r="AL12">
        <v>82.501999999999995</v>
      </c>
      <c r="AM12">
        <v>0</v>
      </c>
      <c r="AN12">
        <v>0.68867999999999996</v>
      </c>
      <c r="AO12">
        <v>31.164000000000001</v>
      </c>
      <c r="AP12">
        <v>8.3264999999999993</v>
      </c>
      <c r="AQ12">
        <v>0</v>
      </c>
      <c r="AR12">
        <v>49.68</v>
      </c>
      <c r="AS12">
        <v>23.541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79.81</v>
      </c>
      <c r="BA12">
        <f t="shared" si="1"/>
        <v>2956.9106490000004</v>
      </c>
      <c r="BB12">
        <v>9</v>
      </c>
      <c r="BD12">
        <v>24</v>
      </c>
      <c r="BE12">
        <v>7.45</v>
      </c>
      <c r="BF12">
        <v>2</v>
      </c>
      <c r="BG12">
        <v>3.85</v>
      </c>
      <c r="BH12">
        <v>5.62</v>
      </c>
      <c r="BI12">
        <v>7</v>
      </c>
      <c r="BJ12">
        <v>1.6</v>
      </c>
      <c r="BK12">
        <v>2.25</v>
      </c>
      <c r="BL12">
        <v>3.17</v>
      </c>
      <c r="BM12">
        <v>1.62</v>
      </c>
      <c r="BN12">
        <v>0.5</v>
      </c>
      <c r="BO12">
        <v>14.5</v>
      </c>
      <c r="BP12">
        <v>0</v>
      </c>
      <c r="BQ12">
        <v>4.25</v>
      </c>
      <c r="BR12">
        <v>2</v>
      </c>
      <c r="BS12">
        <v>0</v>
      </c>
      <c r="BT12">
        <v>0</v>
      </c>
      <c r="BU12">
        <v>0</v>
      </c>
      <c r="BV12">
        <v>0</v>
      </c>
      <c r="BW12">
        <f t="shared" si="2"/>
        <v>79.81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2.02</v>
      </c>
      <c r="K13">
        <v>682.37109999999996</v>
      </c>
      <c r="L13">
        <v>394.61680000000001</v>
      </c>
      <c r="M13">
        <v>84</v>
      </c>
      <c r="N13">
        <v>118.125</v>
      </c>
      <c r="O13">
        <v>123.66562500000001</v>
      </c>
      <c r="P13">
        <v>138</v>
      </c>
      <c r="Q13">
        <v>15.1256</v>
      </c>
      <c r="R13">
        <v>29.384799999999998</v>
      </c>
      <c r="S13">
        <v>18.293600000000001</v>
      </c>
      <c r="T13">
        <v>0</v>
      </c>
      <c r="U13">
        <v>418.77</v>
      </c>
      <c r="V13">
        <v>14.37</v>
      </c>
      <c r="W13">
        <v>42.49</v>
      </c>
      <c r="X13">
        <v>146.26089999999999</v>
      </c>
      <c r="Y13">
        <v>0</v>
      </c>
      <c r="Z13">
        <v>6.5537999999999998</v>
      </c>
      <c r="AA13">
        <v>0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36.952800000000003</v>
      </c>
      <c r="AH13">
        <v>152.27760000000001</v>
      </c>
      <c r="AI13">
        <v>14.6395</v>
      </c>
      <c r="AJ13">
        <v>0</v>
      </c>
      <c r="AK13">
        <v>50.76</v>
      </c>
      <c r="AL13">
        <v>82.501999999999995</v>
      </c>
      <c r="AM13">
        <v>0</v>
      </c>
      <c r="AN13">
        <v>0.68867999999999996</v>
      </c>
      <c r="AO13">
        <v>31.164000000000001</v>
      </c>
      <c r="AP13">
        <v>8.3264999999999993</v>
      </c>
      <c r="AQ13">
        <v>0</v>
      </c>
      <c r="AR13">
        <v>49.68</v>
      </c>
      <c r="AS13">
        <v>23.541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79.81</v>
      </c>
      <c r="BA13">
        <f t="shared" si="1"/>
        <v>2942.8612890000004</v>
      </c>
      <c r="BB13">
        <v>10</v>
      </c>
      <c r="BD13">
        <v>24</v>
      </c>
      <c r="BE13">
        <v>7.45</v>
      </c>
      <c r="BF13">
        <v>2</v>
      </c>
      <c r="BG13">
        <v>3.85</v>
      </c>
      <c r="BH13">
        <v>5.62</v>
      </c>
      <c r="BI13">
        <v>7</v>
      </c>
      <c r="BJ13">
        <v>1.6</v>
      </c>
      <c r="BK13">
        <v>2.25</v>
      </c>
      <c r="BL13">
        <v>3.17</v>
      </c>
      <c r="BM13">
        <v>1.62</v>
      </c>
      <c r="BN13">
        <v>0.5</v>
      </c>
      <c r="BO13">
        <v>14.5</v>
      </c>
      <c r="BP13">
        <v>0</v>
      </c>
      <c r="BQ13">
        <v>4.25</v>
      </c>
      <c r="BR13">
        <v>2</v>
      </c>
      <c r="BS13">
        <v>0</v>
      </c>
      <c r="BT13">
        <v>0</v>
      </c>
      <c r="BU13">
        <v>0</v>
      </c>
      <c r="BV13">
        <v>0</v>
      </c>
      <c r="BW13">
        <f t="shared" si="2"/>
        <v>79.81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2.02</v>
      </c>
      <c r="K14">
        <v>682.37109999999996</v>
      </c>
      <c r="L14">
        <v>394.61680000000001</v>
      </c>
      <c r="M14">
        <v>84</v>
      </c>
      <c r="N14">
        <v>118.125</v>
      </c>
      <c r="O14">
        <v>123.66562500000001</v>
      </c>
      <c r="P14">
        <v>138</v>
      </c>
      <c r="Q14">
        <v>15.1256</v>
      </c>
      <c r="R14">
        <v>29.384799999999998</v>
      </c>
      <c r="S14">
        <v>18.293600000000001</v>
      </c>
      <c r="T14">
        <v>0</v>
      </c>
      <c r="U14">
        <v>418.77</v>
      </c>
      <c r="V14">
        <v>14.37</v>
      </c>
      <c r="W14">
        <v>42.49</v>
      </c>
      <c r="X14">
        <v>146.26089999999999</v>
      </c>
      <c r="Y14">
        <v>0</v>
      </c>
      <c r="Z14">
        <v>6.5537999999999998</v>
      </c>
      <c r="AA14">
        <v>0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36.952800000000003</v>
      </c>
      <c r="AH14">
        <v>152.27760000000001</v>
      </c>
      <c r="AI14">
        <v>14.6395</v>
      </c>
      <c r="AJ14">
        <v>0</v>
      </c>
      <c r="AK14">
        <v>50.76</v>
      </c>
      <c r="AL14">
        <v>82.501999999999995</v>
      </c>
      <c r="AM14">
        <v>0</v>
      </c>
      <c r="AN14">
        <v>0.68867999999999996</v>
      </c>
      <c r="AO14">
        <v>31.164000000000001</v>
      </c>
      <c r="AP14">
        <v>8.3264999999999993</v>
      </c>
      <c r="AQ14">
        <v>0</v>
      </c>
      <c r="AR14">
        <v>49.68</v>
      </c>
      <c r="AS14">
        <v>23.541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79.81</v>
      </c>
      <c r="BA14">
        <f t="shared" si="1"/>
        <v>2942.8612890000004</v>
      </c>
      <c r="BB14">
        <v>11</v>
      </c>
      <c r="BD14">
        <v>24</v>
      </c>
      <c r="BE14">
        <v>7.45</v>
      </c>
      <c r="BF14">
        <v>2</v>
      </c>
      <c r="BG14">
        <v>3.85</v>
      </c>
      <c r="BH14">
        <v>5.62</v>
      </c>
      <c r="BI14">
        <v>7</v>
      </c>
      <c r="BJ14">
        <v>1.6</v>
      </c>
      <c r="BK14">
        <v>2.25</v>
      </c>
      <c r="BL14">
        <v>3.17</v>
      </c>
      <c r="BM14">
        <v>1.62</v>
      </c>
      <c r="BN14">
        <v>0.5</v>
      </c>
      <c r="BO14">
        <v>14.5</v>
      </c>
      <c r="BP14">
        <v>0</v>
      </c>
      <c r="BQ14">
        <v>4.25</v>
      </c>
      <c r="BR14">
        <v>2</v>
      </c>
      <c r="BS14">
        <v>0</v>
      </c>
      <c r="BT14">
        <v>0</v>
      </c>
      <c r="BU14">
        <v>0</v>
      </c>
      <c r="BV14">
        <v>0</v>
      </c>
      <c r="BW14">
        <f t="shared" si="2"/>
        <v>79.81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2.02</v>
      </c>
      <c r="K15">
        <v>682.37109999999996</v>
      </c>
      <c r="L15">
        <v>394.61680000000001</v>
      </c>
      <c r="M15">
        <v>84</v>
      </c>
      <c r="N15">
        <v>118.125</v>
      </c>
      <c r="O15">
        <v>123.66562500000001</v>
      </c>
      <c r="P15">
        <v>138</v>
      </c>
      <c r="Q15">
        <v>15.1256</v>
      </c>
      <c r="R15">
        <v>29.384799999999998</v>
      </c>
      <c r="S15">
        <v>18.293600000000001</v>
      </c>
      <c r="T15">
        <v>0</v>
      </c>
      <c r="U15">
        <v>418.77</v>
      </c>
      <c r="V15">
        <v>14.37</v>
      </c>
      <c r="W15">
        <v>31.4541</v>
      </c>
      <c r="X15">
        <v>113.26090000000001</v>
      </c>
      <c r="Y15">
        <v>0</v>
      </c>
      <c r="Z15">
        <v>13.09</v>
      </c>
      <c r="AA15">
        <v>0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36.952800000000003</v>
      </c>
      <c r="AH15">
        <v>152.27760000000001</v>
      </c>
      <c r="AI15">
        <v>2.5459999999999998</v>
      </c>
      <c r="AJ15">
        <v>0</v>
      </c>
      <c r="AK15">
        <v>50.76</v>
      </c>
      <c r="AL15">
        <v>79.364599999999996</v>
      </c>
      <c r="AM15">
        <v>0</v>
      </c>
      <c r="AN15">
        <v>0.68867999999999996</v>
      </c>
      <c r="AO15">
        <v>31.164000000000001</v>
      </c>
      <c r="AP15">
        <v>12.681900000000001</v>
      </c>
      <c r="AQ15">
        <v>0</v>
      </c>
      <c r="AR15">
        <v>49.68</v>
      </c>
      <c r="AS15">
        <v>23.944559999999999</v>
      </c>
      <c r="AT15">
        <v>12.594149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79.81</v>
      </c>
      <c r="BA15">
        <f t="shared" si="1"/>
        <v>2892.4869980000003</v>
      </c>
      <c r="BB15">
        <v>12</v>
      </c>
      <c r="BD15">
        <v>24</v>
      </c>
      <c r="BE15">
        <v>7.45</v>
      </c>
      <c r="BF15">
        <v>2</v>
      </c>
      <c r="BG15">
        <v>3.85</v>
      </c>
      <c r="BH15">
        <v>5.62</v>
      </c>
      <c r="BI15">
        <v>7</v>
      </c>
      <c r="BJ15">
        <v>1.6</v>
      </c>
      <c r="BK15">
        <v>2.25</v>
      </c>
      <c r="BL15">
        <v>3.17</v>
      </c>
      <c r="BM15">
        <v>1.62</v>
      </c>
      <c r="BN15">
        <v>0.5</v>
      </c>
      <c r="BO15">
        <v>14.5</v>
      </c>
      <c r="BP15">
        <v>0</v>
      </c>
      <c r="BQ15">
        <v>4.25</v>
      </c>
      <c r="BR15">
        <v>2</v>
      </c>
      <c r="BS15">
        <v>0</v>
      </c>
      <c r="BT15">
        <v>0</v>
      </c>
      <c r="BU15">
        <v>0</v>
      </c>
      <c r="BV15">
        <v>0</v>
      </c>
      <c r="BW15">
        <f t="shared" si="2"/>
        <v>79.81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2.02</v>
      </c>
      <c r="K16">
        <v>682.37109999999996</v>
      </c>
      <c r="L16">
        <v>394.61680000000001</v>
      </c>
      <c r="M16">
        <v>84</v>
      </c>
      <c r="N16">
        <v>118.125</v>
      </c>
      <c r="O16">
        <v>123.66562500000001</v>
      </c>
      <c r="P16">
        <v>138</v>
      </c>
      <c r="Q16">
        <v>15.1256</v>
      </c>
      <c r="R16">
        <v>29.384799999999998</v>
      </c>
      <c r="S16">
        <v>18.293600000000001</v>
      </c>
      <c r="T16">
        <v>0</v>
      </c>
      <c r="U16">
        <v>418.77</v>
      </c>
      <c r="V16">
        <v>14.37</v>
      </c>
      <c r="W16">
        <v>31.4541</v>
      </c>
      <c r="X16">
        <v>146.26089999999999</v>
      </c>
      <c r="Y16">
        <v>0</v>
      </c>
      <c r="Z16">
        <v>13.09</v>
      </c>
      <c r="AA16">
        <v>0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36.952800000000003</v>
      </c>
      <c r="AH16">
        <v>152.27760000000001</v>
      </c>
      <c r="AI16">
        <v>2.5459999999999998</v>
      </c>
      <c r="AJ16">
        <v>0</v>
      </c>
      <c r="AK16">
        <v>50.76</v>
      </c>
      <c r="AL16">
        <v>79.364599999999996</v>
      </c>
      <c r="AM16">
        <v>0</v>
      </c>
      <c r="AN16">
        <v>0.68867999999999996</v>
      </c>
      <c r="AO16">
        <v>31.164000000000001</v>
      </c>
      <c r="AP16">
        <v>12.681900000000001</v>
      </c>
      <c r="AQ16">
        <v>0</v>
      </c>
      <c r="AR16">
        <v>53.543999999999997</v>
      </c>
      <c r="AS16">
        <v>23.944559999999999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79.81</v>
      </c>
      <c r="BA16">
        <f t="shared" si="1"/>
        <v>2931.7536489999998</v>
      </c>
      <c r="BB16">
        <v>13</v>
      </c>
      <c r="BD16">
        <v>24</v>
      </c>
      <c r="BE16">
        <v>7.45</v>
      </c>
      <c r="BF16">
        <v>2</v>
      </c>
      <c r="BG16">
        <v>3.85</v>
      </c>
      <c r="BH16">
        <v>5.62</v>
      </c>
      <c r="BI16">
        <v>7</v>
      </c>
      <c r="BJ16">
        <v>1.6</v>
      </c>
      <c r="BK16">
        <v>2.25</v>
      </c>
      <c r="BL16">
        <v>3.17</v>
      </c>
      <c r="BM16">
        <v>1.62</v>
      </c>
      <c r="BN16">
        <v>0.5</v>
      </c>
      <c r="BO16">
        <v>14.5</v>
      </c>
      <c r="BP16">
        <v>0</v>
      </c>
      <c r="BQ16">
        <v>4.25</v>
      </c>
      <c r="BR16">
        <v>2</v>
      </c>
      <c r="BS16">
        <v>0</v>
      </c>
      <c r="BT16">
        <v>0</v>
      </c>
      <c r="BU16">
        <v>0</v>
      </c>
      <c r="BV16">
        <v>0</v>
      </c>
      <c r="BW16">
        <f t="shared" si="2"/>
        <v>79.81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1.95</v>
      </c>
      <c r="K17">
        <v>682.37109999999996</v>
      </c>
      <c r="L17">
        <v>394.61680000000001</v>
      </c>
      <c r="M17">
        <v>84</v>
      </c>
      <c r="N17">
        <v>118.125</v>
      </c>
      <c r="O17">
        <v>123.66562500000001</v>
      </c>
      <c r="P17">
        <v>138</v>
      </c>
      <c r="Q17">
        <v>15.1256</v>
      </c>
      <c r="R17">
        <v>29.384799999999998</v>
      </c>
      <c r="S17">
        <v>18.293600000000001</v>
      </c>
      <c r="T17">
        <v>0</v>
      </c>
      <c r="U17">
        <v>418.77</v>
      </c>
      <c r="V17">
        <v>14.37</v>
      </c>
      <c r="W17">
        <v>31.4541</v>
      </c>
      <c r="X17">
        <v>146.26089999999999</v>
      </c>
      <c r="Y17">
        <v>0</v>
      </c>
      <c r="Z17">
        <v>13.09</v>
      </c>
      <c r="AA17">
        <v>0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36.952800000000003</v>
      </c>
      <c r="AH17">
        <v>152.27760000000001</v>
      </c>
      <c r="AI17">
        <v>2.5459999999999998</v>
      </c>
      <c r="AJ17">
        <v>0</v>
      </c>
      <c r="AK17">
        <v>50.76</v>
      </c>
      <c r="AL17">
        <v>79.364599999999996</v>
      </c>
      <c r="AM17">
        <v>0</v>
      </c>
      <c r="AN17">
        <v>0.68867999999999996</v>
      </c>
      <c r="AO17">
        <v>31.164000000000001</v>
      </c>
      <c r="AP17">
        <v>8.3264999999999993</v>
      </c>
      <c r="AQ17">
        <v>0</v>
      </c>
      <c r="AR17">
        <v>53.543999999999997</v>
      </c>
      <c r="AS17">
        <v>23.944559999999999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79.81</v>
      </c>
      <c r="BA17">
        <f t="shared" si="1"/>
        <v>2927.3282490000001</v>
      </c>
      <c r="BB17">
        <v>14</v>
      </c>
      <c r="BD17">
        <v>24</v>
      </c>
      <c r="BE17">
        <v>7.45</v>
      </c>
      <c r="BF17">
        <v>2</v>
      </c>
      <c r="BG17">
        <v>3.85</v>
      </c>
      <c r="BH17">
        <v>5.62</v>
      </c>
      <c r="BI17">
        <v>7</v>
      </c>
      <c r="BJ17">
        <v>1.6</v>
      </c>
      <c r="BK17">
        <v>2.25</v>
      </c>
      <c r="BL17">
        <v>3.17</v>
      </c>
      <c r="BM17">
        <v>1.62</v>
      </c>
      <c r="BN17">
        <v>0.5</v>
      </c>
      <c r="BO17">
        <v>14.5</v>
      </c>
      <c r="BP17">
        <v>0</v>
      </c>
      <c r="BQ17">
        <v>4.25</v>
      </c>
      <c r="BR17">
        <v>2</v>
      </c>
      <c r="BS17">
        <v>0</v>
      </c>
      <c r="BT17">
        <v>0</v>
      </c>
      <c r="BU17">
        <v>0</v>
      </c>
      <c r="BV17">
        <v>0</v>
      </c>
      <c r="BW17">
        <f t="shared" si="2"/>
        <v>79.81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1.95</v>
      </c>
      <c r="K18">
        <v>682.37109999999996</v>
      </c>
      <c r="L18">
        <v>394.61680000000001</v>
      </c>
      <c r="M18">
        <v>84</v>
      </c>
      <c r="N18">
        <v>118.125</v>
      </c>
      <c r="O18">
        <v>123.66562500000001</v>
      </c>
      <c r="P18">
        <v>138</v>
      </c>
      <c r="Q18">
        <v>15.1256</v>
      </c>
      <c r="R18">
        <v>29.384799999999998</v>
      </c>
      <c r="S18">
        <v>18.293600000000001</v>
      </c>
      <c r="T18">
        <v>0</v>
      </c>
      <c r="U18">
        <v>418.77</v>
      </c>
      <c r="V18">
        <v>14.37</v>
      </c>
      <c r="W18">
        <v>31.4541</v>
      </c>
      <c r="X18">
        <v>146.26089999999999</v>
      </c>
      <c r="Y18">
        <v>0</v>
      </c>
      <c r="Z18">
        <v>13.1076</v>
      </c>
      <c r="AA18">
        <v>0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36.952800000000003</v>
      </c>
      <c r="AH18">
        <v>152.27760000000001</v>
      </c>
      <c r="AI18">
        <v>2.5459999999999998</v>
      </c>
      <c r="AJ18">
        <v>0</v>
      </c>
      <c r="AK18">
        <v>50.76</v>
      </c>
      <c r="AL18">
        <v>79.364599999999996</v>
      </c>
      <c r="AM18">
        <v>0</v>
      </c>
      <c r="AN18">
        <v>0.68867999999999996</v>
      </c>
      <c r="AO18">
        <v>31.164000000000001</v>
      </c>
      <c r="AP18">
        <v>8.3264999999999993</v>
      </c>
      <c r="AQ18">
        <v>0</v>
      </c>
      <c r="AR18">
        <v>53.543999999999997</v>
      </c>
      <c r="AS18">
        <v>23.944559999999999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79.81</v>
      </c>
      <c r="BA18">
        <f t="shared" si="1"/>
        <v>2927.3458489999998</v>
      </c>
      <c r="BB18">
        <v>15</v>
      </c>
      <c r="BD18">
        <v>24</v>
      </c>
      <c r="BE18">
        <v>7.45</v>
      </c>
      <c r="BF18">
        <v>2</v>
      </c>
      <c r="BG18">
        <v>3.85</v>
      </c>
      <c r="BH18">
        <v>5.62</v>
      </c>
      <c r="BI18">
        <v>7</v>
      </c>
      <c r="BJ18">
        <v>1.6</v>
      </c>
      <c r="BK18">
        <v>2.25</v>
      </c>
      <c r="BL18">
        <v>3.17</v>
      </c>
      <c r="BM18">
        <v>1.62</v>
      </c>
      <c r="BN18">
        <v>0.5</v>
      </c>
      <c r="BO18">
        <v>14.5</v>
      </c>
      <c r="BP18">
        <v>0</v>
      </c>
      <c r="BQ18">
        <v>4.25</v>
      </c>
      <c r="BR18">
        <v>2</v>
      </c>
      <c r="BS18">
        <v>0</v>
      </c>
      <c r="BT18">
        <v>0</v>
      </c>
      <c r="BU18">
        <v>0</v>
      </c>
      <c r="BV18">
        <v>0</v>
      </c>
      <c r="BW18">
        <f t="shared" si="2"/>
        <v>79.81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1.95</v>
      </c>
      <c r="K19">
        <v>627.33789999999999</v>
      </c>
      <c r="L19">
        <v>394.61680000000001</v>
      </c>
      <c r="M19">
        <v>84</v>
      </c>
      <c r="N19">
        <v>118.125</v>
      </c>
      <c r="O19">
        <v>123.66562500000001</v>
      </c>
      <c r="P19">
        <v>138</v>
      </c>
      <c r="Q19">
        <v>15.1256</v>
      </c>
      <c r="R19">
        <v>29.384799999999998</v>
      </c>
      <c r="S19">
        <v>18.293600000000001</v>
      </c>
      <c r="T19">
        <v>0</v>
      </c>
      <c r="U19">
        <v>418.77</v>
      </c>
      <c r="V19">
        <v>14.37</v>
      </c>
      <c r="W19">
        <v>32.2928</v>
      </c>
      <c r="X19">
        <v>146.26089999999999</v>
      </c>
      <c r="Y19">
        <v>0</v>
      </c>
      <c r="Z19">
        <v>13.1076</v>
      </c>
      <c r="AA19">
        <v>0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36.952800000000003</v>
      </c>
      <c r="AH19">
        <v>152.27760000000001</v>
      </c>
      <c r="AI19">
        <v>2.5459999999999998</v>
      </c>
      <c r="AJ19">
        <v>0</v>
      </c>
      <c r="AK19">
        <v>50.76</v>
      </c>
      <c r="AL19">
        <v>79.364599999999996</v>
      </c>
      <c r="AM19">
        <v>0</v>
      </c>
      <c r="AN19">
        <v>0.68867999999999996</v>
      </c>
      <c r="AO19">
        <v>31.164000000000001</v>
      </c>
      <c r="AP19">
        <v>8.3264999999999993</v>
      </c>
      <c r="AQ19">
        <v>0</v>
      </c>
      <c r="AR19">
        <v>53.543999999999997</v>
      </c>
      <c r="AS19">
        <v>23.944559999999999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78.89</v>
      </c>
      <c r="BA19">
        <f t="shared" si="1"/>
        <v>2872.2313489999997</v>
      </c>
      <c r="BB19">
        <v>16</v>
      </c>
      <c r="BD19">
        <v>24</v>
      </c>
      <c r="BE19">
        <v>7.45</v>
      </c>
      <c r="BF19">
        <v>1.89</v>
      </c>
      <c r="BG19">
        <v>3.85</v>
      </c>
      <c r="BH19">
        <v>5.62</v>
      </c>
      <c r="BI19">
        <v>7</v>
      </c>
      <c r="BJ19">
        <v>1.6</v>
      </c>
      <c r="BK19">
        <v>2.25</v>
      </c>
      <c r="BL19">
        <v>3.17</v>
      </c>
      <c r="BM19">
        <v>1.62</v>
      </c>
      <c r="BN19">
        <v>0.5</v>
      </c>
      <c r="BO19">
        <v>13.69</v>
      </c>
      <c r="BP19">
        <v>0</v>
      </c>
      <c r="BQ19">
        <v>4.25</v>
      </c>
      <c r="BR19">
        <v>2</v>
      </c>
      <c r="BS19">
        <v>0</v>
      </c>
      <c r="BT19">
        <v>0</v>
      </c>
      <c r="BU19">
        <v>0</v>
      </c>
      <c r="BV19">
        <v>0</v>
      </c>
      <c r="BW19">
        <f t="shared" si="2"/>
        <v>78.89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1.95</v>
      </c>
      <c r="K20">
        <v>607.33789999999999</v>
      </c>
      <c r="L20">
        <v>394.61680000000001</v>
      </c>
      <c r="M20">
        <v>84</v>
      </c>
      <c r="N20">
        <v>118.125</v>
      </c>
      <c r="O20">
        <v>123.66562500000001</v>
      </c>
      <c r="P20">
        <v>138</v>
      </c>
      <c r="Q20">
        <v>15.1256</v>
      </c>
      <c r="R20">
        <v>29.384799999999998</v>
      </c>
      <c r="S20">
        <v>18.293600000000001</v>
      </c>
      <c r="T20">
        <v>0</v>
      </c>
      <c r="U20">
        <v>418.77</v>
      </c>
      <c r="V20">
        <v>14.37</v>
      </c>
      <c r="W20">
        <v>32.2928</v>
      </c>
      <c r="X20">
        <v>146.26089999999999</v>
      </c>
      <c r="Y20">
        <v>0</v>
      </c>
      <c r="Z20">
        <v>13.1076</v>
      </c>
      <c r="AA20">
        <v>0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36.952800000000003</v>
      </c>
      <c r="AH20">
        <v>152.27760000000001</v>
      </c>
      <c r="AI20">
        <v>2.5459999999999998</v>
      </c>
      <c r="AJ20">
        <v>0</v>
      </c>
      <c r="AK20">
        <v>50.76</v>
      </c>
      <c r="AL20">
        <v>79.364599999999996</v>
      </c>
      <c r="AM20">
        <v>0</v>
      </c>
      <c r="AN20">
        <v>0.68867999999999996</v>
      </c>
      <c r="AO20">
        <v>31.164000000000001</v>
      </c>
      <c r="AP20">
        <v>8.3264999999999993</v>
      </c>
      <c r="AQ20">
        <v>0</v>
      </c>
      <c r="AR20">
        <v>49.68</v>
      </c>
      <c r="AS20">
        <v>23.944559999999999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78.89</v>
      </c>
      <c r="BA20">
        <f t="shared" si="1"/>
        <v>2848.3673489999996</v>
      </c>
      <c r="BB20">
        <v>17</v>
      </c>
      <c r="BD20">
        <v>24</v>
      </c>
      <c r="BE20">
        <v>7.45</v>
      </c>
      <c r="BF20">
        <v>1.89</v>
      </c>
      <c r="BG20">
        <v>3.85</v>
      </c>
      <c r="BH20">
        <v>5.62</v>
      </c>
      <c r="BI20">
        <v>7</v>
      </c>
      <c r="BJ20">
        <v>1.6</v>
      </c>
      <c r="BK20">
        <v>2.25</v>
      </c>
      <c r="BL20">
        <v>3.17</v>
      </c>
      <c r="BM20">
        <v>1.62</v>
      </c>
      <c r="BN20">
        <v>0.5</v>
      </c>
      <c r="BO20">
        <v>13.69</v>
      </c>
      <c r="BP20">
        <v>0</v>
      </c>
      <c r="BQ20">
        <v>4.25</v>
      </c>
      <c r="BR20">
        <v>2</v>
      </c>
      <c r="BS20">
        <v>0</v>
      </c>
      <c r="BT20">
        <v>0</v>
      </c>
      <c r="BU20">
        <v>0</v>
      </c>
      <c r="BV20">
        <v>0</v>
      </c>
      <c r="BW20">
        <f t="shared" si="2"/>
        <v>78.89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1.95</v>
      </c>
      <c r="K21">
        <v>597.33789999999999</v>
      </c>
      <c r="L21">
        <v>394.61680000000001</v>
      </c>
      <c r="M21">
        <v>84</v>
      </c>
      <c r="N21">
        <v>118.125</v>
      </c>
      <c r="O21">
        <v>123.66562500000001</v>
      </c>
      <c r="P21">
        <v>138</v>
      </c>
      <c r="Q21">
        <v>20.125599999999999</v>
      </c>
      <c r="R21">
        <v>42.384799999999998</v>
      </c>
      <c r="S21">
        <v>26.293600000000001</v>
      </c>
      <c r="T21">
        <v>0</v>
      </c>
      <c r="U21">
        <v>418.77</v>
      </c>
      <c r="V21">
        <v>20.37</v>
      </c>
      <c r="W21">
        <v>43.7</v>
      </c>
      <c r="X21">
        <v>146.26089999999999</v>
      </c>
      <c r="Y21">
        <v>0</v>
      </c>
      <c r="Z21">
        <v>13.1076</v>
      </c>
      <c r="AA21">
        <v>0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36.952800000000003</v>
      </c>
      <c r="AH21">
        <v>152.27760000000001</v>
      </c>
      <c r="AI21">
        <v>2.5459999999999998</v>
      </c>
      <c r="AJ21">
        <v>0</v>
      </c>
      <c r="AK21">
        <v>50.76</v>
      </c>
      <c r="AL21">
        <v>79.364599999999996</v>
      </c>
      <c r="AM21">
        <v>0</v>
      </c>
      <c r="AN21">
        <v>0.68867999999999996</v>
      </c>
      <c r="AO21">
        <v>31.164000000000001</v>
      </c>
      <c r="AP21">
        <v>8.3264999999999993</v>
      </c>
      <c r="AQ21">
        <v>0</v>
      </c>
      <c r="AR21">
        <v>49.68</v>
      </c>
      <c r="AS21">
        <v>23.944559999999999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78.89</v>
      </c>
      <c r="BA21">
        <f t="shared" si="1"/>
        <v>2881.7745489999998</v>
      </c>
      <c r="BB21">
        <v>18</v>
      </c>
      <c r="BD21">
        <v>24</v>
      </c>
      <c r="BE21">
        <v>7.45</v>
      </c>
      <c r="BF21">
        <v>1.89</v>
      </c>
      <c r="BG21">
        <v>3.85</v>
      </c>
      <c r="BH21">
        <v>5.62</v>
      </c>
      <c r="BI21">
        <v>7</v>
      </c>
      <c r="BJ21">
        <v>1.6</v>
      </c>
      <c r="BK21">
        <v>2.25</v>
      </c>
      <c r="BL21">
        <v>3.17</v>
      </c>
      <c r="BM21">
        <v>1.62</v>
      </c>
      <c r="BN21">
        <v>0.5</v>
      </c>
      <c r="BO21">
        <v>13.69</v>
      </c>
      <c r="BP21">
        <v>0</v>
      </c>
      <c r="BQ21">
        <v>4.25</v>
      </c>
      <c r="BR21">
        <v>2</v>
      </c>
      <c r="BS21">
        <v>0</v>
      </c>
      <c r="BT21">
        <v>0</v>
      </c>
      <c r="BU21">
        <v>0</v>
      </c>
      <c r="BV21">
        <v>0</v>
      </c>
      <c r="BW21">
        <f t="shared" si="2"/>
        <v>78.89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1.95</v>
      </c>
      <c r="K22">
        <v>597.33789999999999</v>
      </c>
      <c r="L22">
        <v>381</v>
      </c>
      <c r="M22">
        <v>84</v>
      </c>
      <c r="N22">
        <v>118.125</v>
      </c>
      <c r="O22">
        <v>123.66562500000001</v>
      </c>
      <c r="P22">
        <v>138</v>
      </c>
      <c r="Q22">
        <v>20.125599999999999</v>
      </c>
      <c r="R22">
        <v>42.384799999999998</v>
      </c>
      <c r="S22">
        <v>26.293600000000001</v>
      </c>
      <c r="T22">
        <v>0</v>
      </c>
      <c r="U22">
        <v>418.77</v>
      </c>
      <c r="V22">
        <v>20.37</v>
      </c>
      <c r="W22">
        <v>43.7</v>
      </c>
      <c r="X22">
        <v>146.26089999999999</v>
      </c>
      <c r="Y22">
        <v>0</v>
      </c>
      <c r="Z22">
        <v>13.1076</v>
      </c>
      <c r="AA22">
        <v>0</v>
      </c>
      <c r="AB22">
        <v>39.510120000000001</v>
      </c>
      <c r="AC22">
        <v>29.062808</v>
      </c>
      <c r="AD22">
        <v>18.229800000000001</v>
      </c>
      <c r="AE22">
        <v>49.436556000000003</v>
      </c>
      <c r="AF22">
        <v>8.8740000000000006</v>
      </c>
      <c r="AG22">
        <v>36.952800000000003</v>
      </c>
      <c r="AH22">
        <v>152.27760000000001</v>
      </c>
      <c r="AI22">
        <v>2.5459999999999998</v>
      </c>
      <c r="AJ22">
        <v>0</v>
      </c>
      <c r="AK22">
        <v>50.76</v>
      </c>
      <c r="AL22">
        <v>79.364599999999996</v>
      </c>
      <c r="AM22">
        <v>0</v>
      </c>
      <c r="AN22">
        <v>0.68867999999999996</v>
      </c>
      <c r="AO22">
        <v>31.164000000000001</v>
      </c>
      <c r="AP22">
        <v>8.3264999999999993</v>
      </c>
      <c r="AQ22">
        <v>0</v>
      </c>
      <c r="AR22">
        <v>49.68</v>
      </c>
      <c r="AS22">
        <v>23.944559999999999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78.89</v>
      </c>
      <c r="BA22">
        <f t="shared" si="1"/>
        <v>2849.7958490000001</v>
      </c>
      <c r="BB22">
        <v>19</v>
      </c>
      <c r="BD22">
        <v>24</v>
      </c>
      <c r="BE22">
        <v>7.45</v>
      </c>
      <c r="BF22">
        <v>1.89</v>
      </c>
      <c r="BG22">
        <v>3.85</v>
      </c>
      <c r="BH22">
        <v>5.62</v>
      </c>
      <c r="BI22">
        <v>7</v>
      </c>
      <c r="BJ22">
        <v>1.6</v>
      </c>
      <c r="BK22">
        <v>2.25</v>
      </c>
      <c r="BL22">
        <v>3.17</v>
      </c>
      <c r="BM22">
        <v>1.62</v>
      </c>
      <c r="BN22">
        <v>0.5</v>
      </c>
      <c r="BO22">
        <v>13.69</v>
      </c>
      <c r="BP22">
        <v>0</v>
      </c>
      <c r="BQ22">
        <v>4.25</v>
      </c>
      <c r="BR22">
        <v>2</v>
      </c>
      <c r="BS22">
        <v>0</v>
      </c>
      <c r="BT22">
        <v>0</v>
      </c>
      <c r="BU22">
        <v>0</v>
      </c>
      <c r="BV22">
        <v>0</v>
      </c>
      <c r="BW22">
        <f t="shared" si="2"/>
        <v>78.89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1.95</v>
      </c>
      <c r="K23">
        <v>597.33789999999999</v>
      </c>
      <c r="L23">
        <v>361</v>
      </c>
      <c r="M23">
        <v>88</v>
      </c>
      <c r="N23">
        <v>118.125</v>
      </c>
      <c r="O23">
        <v>123.66562500000001</v>
      </c>
      <c r="P23">
        <v>138</v>
      </c>
      <c r="Q23">
        <v>20.125599999999999</v>
      </c>
      <c r="R23">
        <v>42.384799999999998</v>
      </c>
      <c r="S23">
        <v>26.293600000000001</v>
      </c>
      <c r="T23">
        <v>0</v>
      </c>
      <c r="U23">
        <v>418.77</v>
      </c>
      <c r="V23">
        <v>20.37</v>
      </c>
      <c r="W23">
        <v>43.7</v>
      </c>
      <c r="X23">
        <v>146.26089999999999</v>
      </c>
      <c r="Y23">
        <v>0</v>
      </c>
      <c r="Z23">
        <v>13.1076</v>
      </c>
      <c r="AA23">
        <v>14.04936</v>
      </c>
      <c r="AB23">
        <v>39.510120000000001</v>
      </c>
      <c r="AC23">
        <v>29.062808</v>
      </c>
      <c r="AD23">
        <v>0</v>
      </c>
      <c r="AE23">
        <v>49.436556000000003</v>
      </c>
      <c r="AF23">
        <v>8.8740000000000006</v>
      </c>
      <c r="AG23">
        <v>36.952800000000003</v>
      </c>
      <c r="AH23">
        <v>152.27760000000001</v>
      </c>
      <c r="AI23">
        <v>2.5459999999999998</v>
      </c>
      <c r="AJ23">
        <v>0</v>
      </c>
      <c r="AK23">
        <v>50.76</v>
      </c>
      <c r="AL23">
        <v>79.364599999999996</v>
      </c>
      <c r="AM23">
        <v>0</v>
      </c>
      <c r="AN23">
        <v>0.68867999999999996</v>
      </c>
      <c r="AO23">
        <v>31.164000000000001</v>
      </c>
      <c r="AP23">
        <v>8.3264999999999993</v>
      </c>
      <c r="AQ23">
        <v>0</v>
      </c>
      <c r="AR23">
        <v>49.68</v>
      </c>
      <c r="AS23">
        <v>23.944559999999999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78.89</v>
      </c>
      <c r="BA23">
        <f t="shared" si="1"/>
        <v>2829.615409</v>
      </c>
      <c r="BB23">
        <v>20</v>
      </c>
      <c r="BD23">
        <v>24</v>
      </c>
      <c r="BE23">
        <v>7.45</v>
      </c>
      <c r="BF23">
        <v>1.89</v>
      </c>
      <c r="BG23">
        <v>3.85</v>
      </c>
      <c r="BH23">
        <v>5.62</v>
      </c>
      <c r="BI23">
        <v>7</v>
      </c>
      <c r="BJ23">
        <v>1.6</v>
      </c>
      <c r="BK23">
        <v>2.25</v>
      </c>
      <c r="BL23">
        <v>3.17</v>
      </c>
      <c r="BM23">
        <v>1.62</v>
      </c>
      <c r="BN23">
        <v>0.5</v>
      </c>
      <c r="BO23">
        <v>13.69</v>
      </c>
      <c r="BP23">
        <v>0</v>
      </c>
      <c r="BQ23">
        <v>4.25</v>
      </c>
      <c r="BR23">
        <v>2</v>
      </c>
      <c r="BS23">
        <v>0</v>
      </c>
      <c r="BT23">
        <v>0</v>
      </c>
      <c r="BU23">
        <v>0</v>
      </c>
      <c r="BV23">
        <v>0</v>
      </c>
      <c r="BW23">
        <f t="shared" si="2"/>
        <v>78.89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1.95</v>
      </c>
      <c r="K24">
        <v>597.33789999999999</v>
      </c>
      <c r="L24">
        <v>361</v>
      </c>
      <c r="M24">
        <v>88</v>
      </c>
      <c r="N24">
        <v>118.125</v>
      </c>
      <c r="O24">
        <v>123.66562500000001</v>
      </c>
      <c r="P24">
        <v>138</v>
      </c>
      <c r="Q24">
        <v>20.125599999999999</v>
      </c>
      <c r="R24">
        <v>42.384799999999998</v>
      </c>
      <c r="S24">
        <v>26.293600000000001</v>
      </c>
      <c r="T24">
        <v>0</v>
      </c>
      <c r="U24">
        <v>418.77</v>
      </c>
      <c r="V24">
        <v>20.37</v>
      </c>
      <c r="W24">
        <v>43.7</v>
      </c>
      <c r="X24">
        <v>146.26089999999999</v>
      </c>
      <c r="Y24">
        <v>0</v>
      </c>
      <c r="Z24">
        <v>13.1076</v>
      </c>
      <c r="AA24">
        <v>28.09872</v>
      </c>
      <c r="AB24">
        <v>39.510120000000001</v>
      </c>
      <c r="AC24">
        <v>29.062808</v>
      </c>
      <c r="AD24">
        <v>0</v>
      </c>
      <c r="AE24">
        <v>49.436556000000003</v>
      </c>
      <c r="AF24">
        <v>8.8740000000000006</v>
      </c>
      <c r="AG24">
        <v>36.952800000000003</v>
      </c>
      <c r="AH24">
        <v>152.27760000000001</v>
      </c>
      <c r="AI24">
        <v>2.5459999999999998</v>
      </c>
      <c r="AJ24">
        <v>0</v>
      </c>
      <c r="AK24">
        <v>50.76</v>
      </c>
      <c r="AL24">
        <v>79.364599999999996</v>
      </c>
      <c r="AM24">
        <v>0</v>
      </c>
      <c r="AN24">
        <v>0.68867999999999996</v>
      </c>
      <c r="AO24">
        <v>31.164000000000001</v>
      </c>
      <c r="AP24">
        <v>8.3264999999999993</v>
      </c>
      <c r="AQ24">
        <v>0</v>
      </c>
      <c r="AR24">
        <v>49.68</v>
      </c>
      <c r="AS24">
        <v>23.944559999999999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78.89</v>
      </c>
      <c r="BA24">
        <f t="shared" si="1"/>
        <v>2843.664769</v>
      </c>
      <c r="BB24">
        <v>21</v>
      </c>
      <c r="BD24">
        <v>24</v>
      </c>
      <c r="BE24">
        <v>7.45</v>
      </c>
      <c r="BF24">
        <v>1.89</v>
      </c>
      <c r="BG24">
        <v>3.85</v>
      </c>
      <c r="BH24">
        <v>5.62</v>
      </c>
      <c r="BI24">
        <v>7</v>
      </c>
      <c r="BJ24">
        <v>1.6</v>
      </c>
      <c r="BK24">
        <v>2.25</v>
      </c>
      <c r="BL24">
        <v>3.17</v>
      </c>
      <c r="BM24">
        <v>1.62</v>
      </c>
      <c r="BN24">
        <v>0.5</v>
      </c>
      <c r="BO24">
        <v>13.69</v>
      </c>
      <c r="BP24">
        <v>0</v>
      </c>
      <c r="BQ24">
        <v>4.25</v>
      </c>
      <c r="BR24">
        <v>2</v>
      </c>
      <c r="BS24">
        <v>0</v>
      </c>
      <c r="BT24">
        <v>0</v>
      </c>
      <c r="BU24">
        <v>0</v>
      </c>
      <c r="BV24">
        <v>0</v>
      </c>
      <c r="BW24">
        <f t="shared" si="2"/>
        <v>78.89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1.95</v>
      </c>
      <c r="K25">
        <v>617.33789999999999</v>
      </c>
      <c r="L25">
        <v>394.61680000000001</v>
      </c>
      <c r="M25">
        <v>92</v>
      </c>
      <c r="N25">
        <v>118.125</v>
      </c>
      <c r="O25">
        <v>123.66562500000001</v>
      </c>
      <c r="P25">
        <v>138</v>
      </c>
      <c r="Q25">
        <v>20.125599999999999</v>
      </c>
      <c r="R25">
        <v>42.384799999999998</v>
      </c>
      <c r="S25">
        <v>26.293600000000001</v>
      </c>
      <c r="T25">
        <v>0</v>
      </c>
      <c r="U25">
        <v>418.77</v>
      </c>
      <c r="V25">
        <v>20.37</v>
      </c>
      <c r="W25">
        <v>43.7</v>
      </c>
      <c r="X25">
        <v>146.26089999999999</v>
      </c>
      <c r="Y25">
        <v>0</v>
      </c>
      <c r="Z25">
        <v>13.1076</v>
      </c>
      <c r="AA25">
        <v>28.09872</v>
      </c>
      <c r="AB25">
        <v>39.510120000000001</v>
      </c>
      <c r="AC25">
        <v>29.062808</v>
      </c>
      <c r="AD25">
        <v>0</v>
      </c>
      <c r="AE25">
        <v>49.436556000000003</v>
      </c>
      <c r="AF25">
        <v>8.8740000000000006</v>
      </c>
      <c r="AG25">
        <v>36.952800000000003</v>
      </c>
      <c r="AH25">
        <v>152.27760000000001</v>
      </c>
      <c r="AI25">
        <v>14.6395</v>
      </c>
      <c r="AJ25">
        <v>0</v>
      </c>
      <c r="AK25">
        <v>50.76</v>
      </c>
      <c r="AL25">
        <v>79.364599999999996</v>
      </c>
      <c r="AM25">
        <v>0</v>
      </c>
      <c r="AN25">
        <v>0.68867999999999996</v>
      </c>
      <c r="AO25">
        <v>31.164000000000001</v>
      </c>
      <c r="AP25">
        <v>12.681900000000001</v>
      </c>
      <c r="AQ25">
        <v>0</v>
      </c>
      <c r="AR25">
        <v>49.68</v>
      </c>
      <c r="AS25">
        <v>23.944559999999999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</v>
      </c>
      <c r="BA25">
        <f t="shared" si="1"/>
        <v>2917.8404690000002</v>
      </c>
      <c r="BB25">
        <v>22</v>
      </c>
      <c r="BD25">
        <v>24</v>
      </c>
      <c r="BE25">
        <v>7.45</v>
      </c>
      <c r="BF25">
        <v>2</v>
      </c>
      <c r="BG25">
        <v>3.85</v>
      </c>
      <c r="BH25">
        <v>5.62</v>
      </c>
      <c r="BI25">
        <v>7</v>
      </c>
      <c r="BJ25">
        <v>1.6</v>
      </c>
      <c r="BK25">
        <v>2.25</v>
      </c>
      <c r="BL25">
        <v>3.17</v>
      </c>
      <c r="BM25">
        <v>1.62</v>
      </c>
      <c r="BN25">
        <v>0.5</v>
      </c>
      <c r="BO25">
        <v>13.69</v>
      </c>
      <c r="BP25">
        <v>0</v>
      </c>
      <c r="BQ25">
        <v>4.25</v>
      </c>
      <c r="BR25">
        <v>2</v>
      </c>
      <c r="BS25">
        <v>0</v>
      </c>
      <c r="BT25">
        <v>0</v>
      </c>
      <c r="BU25">
        <v>0</v>
      </c>
      <c r="BV25">
        <v>0</v>
      </c>
      <c r="BW25">
        <f t="shared" si="2"/>
        <v>79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1.95</v>
      </c>
      <c r="K26">
        <v>676.78790000000004</v>
      </c>
      <c r="L26">
        <v>394.61680000000001</v>
      </c>
      <c r="M26">
        <v>92</v>
      </c>
      <c r="N26">
        <v>118.125</v>
      </c>
      <c r="O26">
        <v>123.66562500000001</v>
      </c>
      <c r="P26">
        <v>138</v>
      </c>
      <c r="Q26">
        <v>20.125599999999999</v>
      </c>
      <c r="R26">
        <v>42.384799999999998</v>
      </c>
      <c r="S26">
        <v>26.293600000000001</v>
      </c>
      <c r="T26">
        <v>0</v>
      </c>
      <c r="U26">
        <v>418.77</v>
      </c>
      <c r="V26">
        <v>20.37</v>
      </c>
      <c r="W26">
        <v>43.7</v>
      </c>
      <c r="X26">
        <v>146.26089999999999</v>
      </c>
      <c r="Y26">
        <v>0</v>
      </c>
      <c r="Z26">
        <v>13.1076</v>
      </c>
      <c r="AA26">
        <v>28.09872</v>
      </c>
      <c r="AB26">
        <v>39.510120000000001</v>
      </c>
      <c r="AC26">
        <v>29.062808</v>
      </c>
      <c r="AD26">
        <v>0</v>
      </c>
      <c r="AE26">
        <v>49.436556000000003</v>
      </c>
      <c r="AF26">
        <v>8.8740000000000006</v>
      </c>
      <c r="AG26">
        <v>36.952800000000003</v>
      </c>
      <c r="AH26">
        <v>152.27760000000001</v>
      </c>
      <c r="AI26">
        <v>14.6395</v>
      </c>
      <c r="AJ26">
        <v>0</v>
      </c>
      <c r="AK26">
        <v>50.76</v>
      </c>
      <c r="AL26">
        <v>79.364599999999996</v>
      </c>
      <c r="AM26">
        <v>0</v>
      </c>
      <c r="AN26">
        <v>0.68867999999999996</v>
      </c>
      <c r="AO26">
        <v>31.164000000000001</v>
      </c>
      <c r="AP26">
        <v>12.681900000000001</v>
      </c>
      <c r="AQ26">
        <v>0</v>
      </c>
      <c r="AR26">
        <v>49.68</v>
      </c>
      <c r="AS26">
        <v>23.944559999999999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79.100000000000009</v>
      </c>
      <c r="BA26">
        <f t="shared" si="1"/>
        <v>2977.3904689999999</v>
      </c>
      <c r="BB26">
        <v>23</v>
      </c>
      <c r="BD26">
        <v>24</v>
      </c>
      <c r="BE26">
        <v>7.45</v>
      </c>
      <c r="BF26">
        <v>2</v>
      </c>
      <c r="BG26">
        <v>3.85</v>
      </c>
      <c r="BH26">
        <v>5.62</v>
      </c>
      <c r="BI26">
        <v>7</v>
      </c>
      <c r="BJ26">
        <v>1.6</v>
      </c>
      <c r="BK26">
        <v>2.2799999999999998</v>
      </c>
      <c r="BL26">
        <v>3.24</v>
      </c>
      <c r="BM26">
        <v>1.62</v>
      </c>
      <c r="BN26">
        <v>0.5</v>
      </c>
      <c r="BO26">
        <v>13.69</v>
      </c>
      <c r="BP26">
        <v>0</v>
      </c>
      <c r="BQ26">
        <v>4.25</v>
      </c>
      <c r="BR26">
        <v>2</v>
      </c>
      <c r="BS26">
        <v>0</v>
      </c>
      <c r="BT26">
        <v>0</v>
      </c>
      <c r="BU26">
        <v>0</v>
      </c>
      <c r="BV26">
        <v>0</v>
      </c>
      <c r="BW26">
        <f t="shared" si="2"/>
        <v>79.100000000000009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4.55</v>
      </c>
      <c r="K27">
        <v>597.33789999999999</v>
      </c>
      <c r="L27">
        <v>350</v>
      </c>
      <c r="M27">
        <v>92</v>
      </c>
      <c r="N27">
        <v>118.125</v>
      </c>
      <c r="O27">
        <v>123.66562500000001</v>
      </c>
      <c r="P27">
        <v>138</v>
      </c>
      <c r="Q27">
        <v>20.125599999999999</v>
      </c>
      <c r="R27">
        <v>42.384799999999998</v>
      </c>
      <c r="S27">
        <v>26.293600000000001</v>
      </c>
      <c r="T27">
        <v>0</v>
      </c>
      <c r="U27">
        <v>418.77</v>
      </c>
      <c r="V27">
        <v>20.37</v>
      </c>
      <c r="W27">
        <v>43.7</v>
      </c>
      <c r="X27">
        <v>146.26089999999999</v>
      </c>
      <c r="Y27">
        <v>0</v>
      </c>
      <c r="Z27">
        <v>13.1076</v>
      </c>
      <c r="AA27">
        <v>28.09872</v>
      </c>
      <c r="AB27">
        <v>39.510120000000001</v>
      </c>
      <c r="AC27">
        <v>29.062808</v>
      </c>
      <c r="AD27">
        <v>0</v>
      </c>
      <c r="AE27">
        <v>49.436556000000003</v>
      </c>
      <c r="AF27">
        <v>8.8740000000000006</v>
      </c>
      <c r="AG27">
        <v>36.952800000000003</v>
      </c>
      <c r="AH27">
        <v>152.27760000000001</v>
      </c>
      <c r="AI27">
        <v>14.6395</v>
      </c>
      <c r="AJ27">
        <v>0</v>
      </c>
      <c r="AK27">
        <v>50.76</v>
      </c>
      <c r="AL27">
        <v>79.364599999999996</v>
      </c>
      <c r="AM27">
        <v>0</v>
      </c>
      <c r="AN27">
        <v>0.68867999999999996</v>
      </c>
      <c r="AO27">
        <v>31.164000000000001</v>
      </c>
      <c r="AP27">
        <v>8.3264999999999993</v>
      </c>
      <c r="AQ27">
        <v>0</v>
      </c>
      <c r="AR27">
        <v>49.68</v>
      </c>
      <c r="AS27">
        <v>23.944559999999999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80.169999999999987</v>
      </c>
      <c r="BA27">
        <f t="shared" si="1"/>
        <v>2852.638269</v>
      </c>
      <c r="BB27">
        <v>24</v>
      </c>
      <c r="BD27">
        <v>24</v>
      </c>
      <c r="BE27">
        <v>7.63</v>
      </c>
      <c r="BF27">
        <v>2</v>
      </c>
      <c r="BG27">
        <v>3.96</v>
      </c>
      <c r="BH27">
        <v>5.81</v>
      </c>
      <c r="BI27">
        <v>7</v>
      </c>
      <c r="BJ27">
        <v>1.55</v>
      </c>
      <c r="BK27">
        <v>2.29</v>
      </c>
      <c r="BL27">
        <v>3.38</v>
      </c>
      <c r="BM27">
        <v>1.62</v>
      </c>
      <c r="BN27">
        <v>0.52</v>
      </c>
      <c r="BO27">
        <v>14.03</v>
      </c>
      <c r="BP27">
        <v>0</v>
      </c>
      <c r="BQ27">
        <v>4.38</v>
      </c>
      <c r="BR27">
        <v>2</v>
      </c>
      <c r="BS27">
        <v>0</v>
      </c>
      <c r="BT27">
        <v>0</v>
      </c>
      <c r="BU27">
        <v>0</v>
      </c>
      <c r="BV27">
        <v>0</v>
      </c>
      <c r="BW27">
        <f t="shared" si="2"/>
        <v>80.169999999999987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4.55</v>
      </c>
      <c r="K28">
        <v>617.33789999999999</v>
      </c>
      <c r="L28">
        <v>394.61680000000001</v>
      </c>
      <c r="M28">
        <v>92</v>
      </c>
      <c r="N28">
        <v>118.125</v>
      </c>
      <c r="O28">
        <v>123.66562500000001</v>
      </c>
      <c r="P28">
        <v>138</v>
      </c>
      <c r="Q28">
        <v>20.125599999999999</v>
      </c>
      <c r="R28">
        <v>42.384799999999998</v>
      </c>
      <c r="S28">
        <v>26.293600000000001</v>
      </c>
      <c r="T28">
        <v>0</v>
      </c>
      <c r="U28">
        <v>418.77</v>
      </c>
      <c r="V28">
        <v>20.37</v>
      </c>
      <c r="W28">
        <v>43.7</v>
      </c>
      <c r="X28">
        <v>146.26089999999999</v>
      </c>
      <c r="Y28">
        <v>0</v>
      </c>
      <c r="Z28">
        <v>13.1076</v>
      </c>
      <c r="AA28">
        <v>28.09872</v>
      </c>
      <c r="AB28">
        <v>39.510120000000001</v>
      </c>
      <c r="AC28">
        <v>29.062808</v>
      </c>
      <c r="AD28">
        <v>0</v>
      </c>
      <c r="AE28">
        <v>49.436556000000003</v>
      </c>
      <c r="AF28">
        <v>8.8740000000000006</v>
      </c>
      <c r="AG28">
        <v>36.952800000000003</v>
      </c>
      <c r="AH28">
        <v>152.27760000000001</v>
      </c>
      <c r="AI28">
        <v>14.6395</v>
      </c>
      <c r="AJ28">
        <v>0</v>
      </c>
      <c r="AK28">
        <v>50.76</v>
      </c>
      <c r="AL28">
        <v>79.364599999999996</v>
      </c>
      <c r="AM28">
        <v>0</v>
      </c>
      <c r="AN28">
        <v>0.68867999999999996</v>
      </c>
      <c r="AO28">
        <v>31.164000000000001</v>
      </c>
      <c r="AP28">
        <v>8.3264999999999993</v>
      </c>
      <c r="AQ28">
        <v>0</v>
      </c>
      <c r="AR28">
        <v>49.68</v>
      </c>
      <c r="AS28">
        <v>23.944559999999999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80.169999999999987</v>
      </c>
      <c r="BA28">
        <f t="shared" si="1"/>
        <v>2917.2550689999998</v>
      </c>
      <c r="BB28">
        <v>25</v>
      </c>
      <c r="BD28">
        <v>24</v>
      </c>
      <c r="BE28">
        <v>7.63</v>
      </c>
      <c r="BF28">
        <v>2</v>
      </c>
      <c r="BG28">
        <v>3.96</v>
      </c>
      <c r="BH28">
        <v>5.81</v>
      </c>
      <c r="BI28">
        <v>7</v>
      </c>
      <c r="BJ28">
        <v>1.55</v>
      </c>
      <c r="BK28">
        <v>2.29</v>
      </c>
      <c r="BL28">
        <v>3.38</v>
      </c>
      <c r="BM28">
        <v>1.62</v>
      </c>
      <c r="BN28">
        <v>0.52</v>
      </c>
      <c r="BO28">
        <v>14.03</v>
      </c>
      <c r="BP28">
        <v>0</v>
      </c>
      <c r="BQ28">
        <v>4.38</v>
      </c>
      <c r="BR28">
        <v>2</v>
      </c>
      <c r="BS28">
        <v>0</v>
      </c>
      <c r="BT28">
        <v>0</v>
      </c>
      <c r="BU28">
        <v>0</v>
      </c>
      <c r="BV28">
        <v>0</v>
      </c>
      <c r="BW28">
        <f t="shared" si="2"/>
        <v>80.169999999999987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4.55</v>
      </c>
      <c r="K29">
        <v>597.33789999999999</v>
      </c>
      <c r="L29">
        <v>424.61680000000001</v>
      </c>
      <c r="M29">
        <v>92</v>
      </c>
      <c r="N29">
        <v>118.125</v>
      </c>
      <c r="O29">
        <v>123.66562500000001</v>
      </c>
      <c r="P29">
        <v>138</v>
      </c>
      <c r="Q29">
        <v>20.125599999999999</v>
      </c>
      <c r="R29">
        <v>42.384799999999998</v>
      </c>
      <c r="S29">
        <v>26.293600000000001</v>
      </c>
      <c r="T29">
        <v>0</v>
      </c>
      <c r="U29">
        <v>418.77</v>
      </c>
      <c r="V29">
        <v>20.37</v>
      </c>
      <c r="W29">
        <v>43.7</v>
      </c>
      <c r="X29">
        <v>146.26089999999999</v>
      </c>
      <c r="Y29">
        <v>0</v>
      </c>
      <c r="Z29">
        <v>13.1076</v>
      </c>
      <c r="AA29">
        <v>28.09872</v>
      </c>
      <c r="AB29">
        <v>39.510120000000001</v>
      </c>
      <c r="AC29">
        <v>29.062808</v>
      </c>
      <c r="AD29">
        <v>0</v>
      </c>
      <c r="AE29">
        <v>49.436556000000003</v>
      </c>
      <c r="AF29">
        <v>8.8740000000000006</v>
      </c>
      <c r="AG29">
        <v>36.952800000000003</v>
      </c>
      <c r="AH29">
        <v>152.27760000000001</v>
      </c>
      <c r="AI29">
        <v>14.6395</v>
      </c>
      <c r="AJ29">
        <v>0</v>
      </c>
      <c r="AK29">
        <v>50.76</v>
      </c>
      <c r="AL29">
        <v>79.364599999999996</v>
      </c>
      <c r="AM29">
        <v>0</v>
      </c>
      <c r="AN29">
        <v>0.68867999999999996</v>
      </c>
      <c r="AO29">
        <v>31.164000000000001</v>
      </c>
      <c r="AP29">
        <v>8.3264999999999993</v>
      </c>
      <c r="AQ29">
        <v>0</v>
      </c>
      <c r="AR29">
        <v>49.68</v>
      </c>
      <c r="AS29">
        <v>23.944559999999999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80.169999999999987</v>
      </c>
      <c r="BA29">
        <f t="shared" si="1"/>
        <v>2927.2550689999998</v>
      </c>
      <c r="BB29">
        <v>26</v>
      </c>
      <c r="BD29">
        <v>24</v>
      </c>
      <c r="BE29">
        <v>7.63</v>
      </c>
      <c r="BF29">
        <v>2</v>
      </c>
      <c r="BG29">
        <v>3.96</v>
      </c>
      <c r="BH29">
        <v>5.81</v>
      </c>
      <c r="BI29">
        <v>7</v>
      </c>
      <c r="BJ29">
        <v>1.55</v>
      </c>
      <c r="BK29">
        <v>2.29</v>
      </c>
      <c r="BL29">
        <v>3.38</v>
      </c>
      <c r="BM29">
        <v>1.62</v>
      </c>
      <c r="BN29">
        <v>0.52</v>
      </c>
      <c r="BO29">
        <v>14.03</v>
      </c>
      <c r="BP29">
        <v>0</v>
      </c>
      <c r="BQ29">
        <v>4.38</v>
      </c>
      <c r="BR29">
        <v>2</v>
      </c>
      <c r="BS29">
        <v>0</v>
      </c>
      <c r="BT29">
        <v>0</v>
      </c>
      <c r="BU29">
        <v>0</v>
      </c>
      <c r="BV29">
        <v>0</v>
      </c>
      <c r="BW29">
        <f t="shared" si="2"/>
        <v>80.169999999999987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4.55</v>
      </c>
      <c r="K30">
        <v>597.33789999999999</v>
      </c>
      <c r="L30">
        <v>401</v>
      </c>
      <c r="M30">
        <v>92</v>
      </c>
      <c r="N30">
        <v>118.125</v>
      </c>
      <c r="O30">
        <v>123.66562500000001</v>
      </c>
      <c r="P30">
        <v>138</v>
      </c>
      <c r="Q30">
        <v>20.125599999999999</v>
      </c>
      <c r="R30">
        <v>42.384799999999998</v>
      </c>
      <c r="S30">
        <v>26.293600000000001</v>
      </c>
      <c r="T30">
        <v>0</v>
      </c>
      <c r="U30">
        <v>418.77</v>
      </c>
      <c r="V30">
        <v>20.37</v>
      </c>
      <c r="W30">
        <v>43.7</v>
      </c>
      <c r="X30">
        <v>146.26089999999999</v>
      </c>
      <c r="Y30">
        <v>0</v>
      </c>
      <c r="Z30">
        <v>13.1076</v>
      </c>
      <c r="AA30">
        <v>28.09872</v>
      </c>
      <c r="AB30">
        <v>39.510120000000001</v>
      </c>
      <c r="AC30">
        <v>29.062808</v>
      </c>
      <c r="AD30">
        <v>0</v>
      </c>
      <c r="AE30">
        <v>49.436556000000003</v>
      </c>
      <c r="AF30">
        <v>8.8740000000000006</v>
      </c>
      <c r="AG30">
        <v>36.952800000000003</v>
      </c>
      <c r="AH30">
        <v>152.27760000000001</v>
      </c>
      <c r="AI30">
        <v>14.6395</v>
      </c>
      <c r="AJ30">
        <v>0</v>
      </c>
      <c r="AK30">
        <v>50.76</v>
      </c>
      <c r="AL30">
        <v>79.364599999999996</v>
      </c>
      <c r="AM30">
        <v>0</v>
      </c>
      <c r="AN30">
        <v>0.68867999999999996</v>
      </c>
      <c r="AO30">
        <v>31.164000000000001</v>
      </c>
      <c r="AP30">
        <v>8.3264999999999993</v>
      </c>
      <c r="AQ30">
        <v>0</v>
      </c>
      <c r="AR30">
        <v>49.68</v>
      </c>
      <c r="AS30">
        <v>23.944559999999999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80.169999999999987</v>
      </c>
      <c r="BA30">
        <f t="shared" si="1"/>
        <v>2903.638269</v>
      </c>
      <c r="BB30">
        <v>27</v>
      </c>
      <c r="BD30">
        <v>24</v>
      </c>
      <c r="BE30">
        <v>7.63</v>
      </c>
      <c r="BF30">
        <v>2</v>
      </c>
      <c r="BG30">
        <v>3.96</v>
      </c>
      <c r="BH30">
        <v>5.81</v>
      </c>
      <c r="BI30">
        <v>7</v>
      </c>
      <c r="BJ30">
        <v>1.55</v>
      </c>
      <c r="BK30">
        <v>2.29</v>
      </c>
      <c r="BL30">
        <v>3.38</v>
      </c>
      <c r="BM30">
        <v>1.62</v>
      </c>
      <c r="BN30">
        <v>0.52</v>
      </c>
      <c r="BO30">
        <v>14.03</v>
      </c>
      <c r="BP30">
        <v>0</v>
      </c>
      <c r="BQ30">
        <v>4.38</v>
      </c>
      <c r="BR30">
        <v>2</v>
      </c>
      <c r="BS30">
        <v>0</v>
      </c>
      <c r="BT30">
        <v>0</v>
      </c>
      <c r="BU30">
        <v>0</v>
      </c>
      <c r="BV30">
        <v>0</v>
      </c>
      <c r="BW30">
        <f t="shared" si="2"/>
        <v>80.169999999999987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4.55</v>
      </c>
      <c r="K31">
        <v>376.88187099999999</v>
      </c>
      <c r="L31">
        <v>366.195629</v>
      </c>
      <c r="M31">
        <v>92</v>
      </c>
      <c r="N31">
        <v>118.125</v>
      </c>
      <c r="O31">
        <v>123.66562500000001</v>
      </c>
      <c r="P31">
        <v>138</v>
      </c>
      <c r="Q31">
        <v>10.733890000000001</v>
      </c>
      <c r="R31">
        <v>20.724392000000002</v>
      </c>
      <c r="S31">
        <v>12.808025000000001</v>
      </c>
      <c r="T31">
        <v>0</v>
      </c>
      <c r="U31">
        <v>418.77</v>
      </c>
      <c r="V31">
        <v>5.2653999999999996</v>
      </c>
      <c r="W31">
        <v>32.2928</v>
      </c>
      <c r="X31">
        <v>146.26089999999999</v>
      </c>
      <c r="Y31">
        <v>0</v>
      </c>
      <c r="Z31">
        <v>13.1076</v>
      </c>
      <c r="AA31">
        <v>28.09872</v>
      </c>
      <c r="AB31">
        <v>39.510120000000001</v>
      </c>
      <c r="AC31">
        <v>29.062808</v>
      </c>
      <c r="AD31">
        <v>0</v>
      </c>
      <c r="AE31">
        <v>49.436556000000003</v>
      </c>
      <c r="AF31">
        <v>8.8740000000000006</v>
      </c>
      <c r="AG31">
        <v>36.952800000000003</v>
      </c>
      <c r="AH31">
        <v>152.27760000000001</v>
      </c>
      <c r="AI31">
        <v>14.6395</v>
      </c>
      <c r="AJ31">
        <v>0</v>
      </c>
      <c r="AK31">
        <v>50.76</v>
      </c>
      <c r="AL31">
        <v>79.364599999999996</v>
      </c>
      <c r="AM31">
        <v>0</v>
      </c>
      <c r="AN31">
        <v>0.68867999999999996</v>
      </c>
      <c r="AO31">
        <v>31.164000000000001</v>
      </c>
      <c r="AP31">
        <v>8.3264999999999993</v>
      </c>
      <c r="AQ31">
        <v>0</v>
      </c>
      <c r="AR31">
        <v>49.68</v>
      </c>
      <c r="AS31">
        <v>23.944559999999999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80.089999999999989</v>
      </c>
      <c r="BA31">
        <f t="shared" si="1"/>
        <v>2577.2483760000005</v>
      </c>
      <c r="BB31">
        <v>28</v>
      </c>
      <c r="BD31">
        <v>24</v>
      </c>
      <c r="BE31">
        <v>7.63</v>
      </c>
      <c r="BF31">
        <v>2</v>
      </c>
      <c r="BG31">
        <v>3.96</v>
      </c>
      <c r="BH31">
        <v>5.81</v>
      </c>
      <c r="BI31">
        <v>7</v>
      </c>
      <c r="BJ31">
        <v>1.55</v>
      </c>
      <c r="BK31">
        <v>2.2599999999999998</v>
      </c>
      <c r="BL31">
        <v>3.33</v>
      </c>
      <c r="BM31">
        <v>1.62</v>
      </c>
      <c r="BN31">
        <v>0.52</v>
      </c>
      <c r="BO31">
        <v>14.03</v>
      </c>
      <c r="BP31">
        <v>0</v>
      </c>
      <c r="BQ31">
        <v>4.38</v>
      </c>
      <c r="BR31">
        <v>2</v>
      </c>
      <c r="BS31">
        <v>0</v>
      </c>
      <c r="BT31">
        <v>0</v>
      </c>
      <c r="BU31">
        <v>0</v>
      </c>
      <c r="BV31">
        <v>0</v>
      </c>
      <c r="BW31">
        <f t="shared" si="2"/>
        <v>80.089999999999989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4.55</v>
      </c>
      <c r="K32">
        <v>376.813311</v>
      </c>
      <c r="L32">
        <v>366.195629</v>
      </c>
      <c r="M32">
        <v>92</v>
      </c>
      <c r="N32">
        <v>118.125</v>
      </c>
      <c r="O32">
        <v>123.66562500000001</v>
      </c>
      <c r="P32">
        <v>138</v>
      </c>
      <c r="Q32">
        <v>10.733890000000001</v>
      </c>
      <c r="R32">
        <v>20.724392000000002</v>
      </c>
      <c r="S32">
        <v>12.808025000000001</v>
      </c>
      <c r="T32">
        <v>0</v>
      </c>
      <c r="U32">
        <v>418.77</v>
      </c>
      <c r="V32">
        <v>0</v>
      </c>
      <c r="W32">
        <v>32.2928</v>
      </c>
      <c r="X32">
        <v>112.26090000000001</v>
      </c>
      <c r="Y32">
        <v>0</v>
      </c>
      <c r="Z32">
        <v>13.1076</v>
      </c>
      <c r="AA32">
        <v>14.04936</v>
      </c>
      <c r="AB32">
        <v>39.510120000000001</v>
      </c>
      <c r="AC32">
        <v>29.062808</v>
      </c>
      <c r="AD32">
        <v>0</v>
      </c>
      <c r="AE32">
        <v>49.436556000000003</v>
      </c>
      <c r="AF32">
        <v>8.8740000000000006</v>
      </c>
      <c r="AG32">
        <v>36.952800000000003</v>
      </c>
      <c r="AH32">
        <v>152.27760000000001</v>
      </c>
      <c r="AI32">
        <v>66.195999999999998</v>
      </c>
      <c r="AJ32">
        <v>0</v>
      </c>
      <c r="AK32">
        <v>50.76</v>
      </c>
      <c r="AL32">
        <v>79.364599999999996</v>
      </c>
      <c r="AM32">
        <v>0</v>
      </c>
      <c r="AN32">
        <v>0.68867999999999996</v>
      </c>
      <c r="AO32">
        <v>31.164000000000001</v>
      </c>
      <c r="AP32">
        <v>8.3264999999999993</v>
      </c>
      <c r="AQ32">
        <v>0</v>
      </c>
      <c r="AR32">
        <v>49.68</v>
      </c>
      <c r="AS32">
        <v>23.944559999999999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80.089999999999989</v>
      </c>
      <c r="BA32">
        <f t="shared" si="1"/>
        <v>2575.4215560000002</v>
      </c>
      <c r="BB32">
        <v>29</v>
      </c>
      <c r="BD32">
        <v>24</v>
      </c>
      <c r="BE32">
        <v>7.63</v>
      </c>
      <c r="BF32">
        <v>2</v>
      </c>
      <c r="BG32">
        <v>3.96</v>
      </c>
      <c r="BH32">
        <v>5.81</v>
      </c>
      <c r="BI32">
        <v>7</v>
      </c>
      <c r="BJ32">
        <v>1.55</v>
      </c>
      <c r="BK32">
        <v>2.2599999999999998</v>
      </c>
      <c r="BL32">
        <v>3.33</v>
      </c>
      <c r="BM32">
        <v>1.62</v>
      </c>
      <c r="BN32">
        <v>0.52</v>
      </c>
      <c r="BO32">
        <v>14.03</v>
      </c>
      <c r="BP32">
        <v>0</v>
      </c>
      <c r="BQ32">
        <v>4.38</v>
      </c>
      <c r="BR32">
        <v>2</v>
      </c>
      <c r="BS32">
        <v>0</v>
      </c>
      <c r="BT32">
        <v>0</v>
      </c>
      <c r="BU32">
        <v>0</v>
      </c>
      <c r="BV32">
        <v>0</v>
      </c>
      <c r="BW32">
        <f t="shared" si="2"/>
        <v>80.089999999999989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4.55</v>
      </c>
      <c r="K33">
        <v>376.88187099999999</v>
      </c>
      <c r="L33">
        <v>366.195629</v>
      </c>
      <c r="M33">
        <v>92</v>
      </c>
      <c r="N33">
        <v>118.125</v>
      </c>
      <c r="O33">
        <v>123.66562500000001</v>
      </c>
      <c r="P33">
        <v>138</v>
      </c>
      <c r="Q33">
        <v>10.079348</v>
      </c>
      <c r="R33">
        <v>19.666919</v>
      </c>
      <c r="S33">
        <v>13.076993999999999</v>
      </c>
      <c r="T33">
        <v>0</v>
      </c>
      <c r="U33">
        <v>418.77</v>
      </c>
      <c r="V33">
        <v>0</v>
      </c>
      <c r="W33">
        <v>32.2928</v>
      </c>
      <c r="X33">
        <v>112.26090000000001</v>
      </c>
      <c r="Y33">
        <v>0</v>
      </c>
      <c r="Z33">
        <v>13.1076</v>
      </c>
      <c r="AA33">
        <v>14.04936</v>
      </c>
      <c r="AB33">
        <v>39.510120000000001</v>
      </c>
      <c r="AC33">
        <v>29.062808</v>
      </c>
      <c r="AD33">
        <v>0</v>
      </c>
      <c r="AE33">
        <v>49.436556000000003</v>
      </c>
      <c r="AF33">
        <v>8.8740000000000006</v>
      </c>
      <c r="AG33">
        <v>36.952800000000003</v>
      </c>
      <c r="AH33">
        <v>152.27760000000001</v>
      </c>
      <c r="AI33">
        <v>66.195999999999998</v>
      </c>
      <c r="AJ33">
        <v>0</v>
      </c>
      <c r="AK33">
        <v>50.76</v>
      </c>
      <c r="AL33">
        <v>79.364599999999996</v>
      </c>
      <c r="AM33">
        <v>0</v>
      </c>
      <c r="AN33">
        <v>0.68867999999999996</v>
      </c>
      <c r="AO33">
        <v>31.164000000000001</v>
      </c>
      <c r="AP33">
        <v>5.7645</v>
      </c>
      <c r="AQ33">
        <v>0</v>
      </c>
      <c r="AR33">
        <v>49.68</v>
      </c>
      <c r="AS33">
        <v>23.944559999999999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80.089999999999989</v>
      </c>
      <c r="BA33">
        <f t="shared" si="1"/>
        <v>2571.4850700000006</v>
      </c>
      <c r="BB33">
        <v>30</v>
      </c>
      <c r="BD33">
        <v>24</v>
      </c>
      <c r="BE33">
        <v>7.63</v>
      </c>
      <c r="BF33">
        <v>2</v>
      </c>
      <c r="BG33">
        <v>3.96</v>
      </c>
      <c r="BH33">
        <v>5.81</v>
      </c>
      <c r="BI33">
        <v>7</v>
      </c>
      <c r="BJ33">
        <v>1.55</v>
      </c>
      <c r="BK33">
        <v>2.2599999999999998</v>
      </c>
      <c r="BL33">
        <v>3.33</v>
      </c>
      <c r="BM33">
        <v>1.62</v>
      </c>
      <c r="BN33">
        <v>0.52</v>
      </c>
      <c r="BO33">
        <v>14.03</v>
      </c>
      <c r="BP33">
        <v>0</v>
      </c>
      <c r="BQ33">
        <v>4.38</v>
      </c>
      <c r="BR33">
        <v>2</v>
      </c>
      <c r="BS33">
        <v>0</v>
      </c>
      <c r="BT33">
        <v>0</v>
      </c>
      <c r="BU33">
        <v>0</v>
      </c>
      <c r="BV33">
        <v>0</v>
      </c>
      <c r="BW33">
        <f t="shared" si="2"/>
        <v>80.089999999999989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4.55</v>
      </c>
      <c r="K34">
        <v>376.813311</v>
      </c>
      <c r="L34">
        <v>366.195629</v>
      </c>
      <c r="M34">
        <v>92</v>
      </c>
      <c r="N34">
        <v>118.125</v>
      </c>
      <c r="O34">
        <v>123.66562500000001</v>
      </c>
      <c r="P34">
        <v>138</v>
      </c>
      <c r="Q34">
        <v>10.079348</v>
      </c>
      <c r="R34">
        <v>19.666919</v>
      </c>
      <c r="S34">
        <v>13.076993999999999</v>
      </c>
      <c r="T34">
        <v>0</v>
      </c>
      <c r="U34">
        <v>418.77</v>
      </c>
      <c r="V34">
        <v>0</v>
      </c>
      <c r="W34">
        <v>32.2928</v>
      </c>
      <c r="X34">
        <v>112.26090000000001</v>
      </c>
      <c r="Y34">
        <v>0</v>
      </c>
      <c r="Z34">
        <v>13.1076</v>
      </c>
      <c r="AA34">
        <v>14.04936</v>
      </c>
      <c r="AB34">
        <v>39.510120000000001</v>
      </c>
      <c r="AC34">
        <v>29.062808</v>
      </c>
      <c r="AD34">
        <v>0</v>
      </c>
      <c r="AE34">
        <v>49.436556000000003</v>
      </c>
      <c r="AF34">
        <v>8.8740000000000006</v>
      </c>
      <c r="AG34">
        <v>36.952800000000003</v>
      </c>
      <c r="AH34">
        <v>152.27760000000001</v>
      </c>
      <c r="AI34">
        <v>66.195999999999998</v>
      </c>
      <c r="AJ34">
        <v>0</v>
      </c>
      <c r="AK34">
        <v>50.76</v>
      </c>
      <c r="AL34">
        <v>79.364599999999996</v>
      </c>
      <c r="AM34">
        <v>0</v>
      </c>
      <c r="AN34">
        <v>0.68867999999999996</v>
      </c>
      <c r="AO34">
        <v>31.164000000000001</v>
      </c>
      <c r="AP34">
        <v>5.7645</v>
      </c>
      <c r="AQ34">
        <v>0</v>
      </c>
      <c r="AR34">
        <v>49.68</v>
      </c>
      <c r="AS34">
        <v>23.944559999999999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80.089999999999989</v>
      </c>
      <c r="BA34">
        <f t="shared" si="1"/>
        <v>2571.4165100000005</v>
      </c>
      <c r="BB34">
        <v>31</v>
      </c>
      <c r="BD34">
        <v>24</v>
      </c>
      <c r="BE34">
        <v>7.63</v>
      </c>
      <c r="BF34">
        <v>2</v>
      </c>
      <c r="BG34">
        <v>3.96</v>
      </c>
      <c r="BH34">
        <v>5.81</v>
      </c>
      <c r="BI34">
        <v>7</v>
      </c>
      <c r="BJ34">
        <v>1.55</v>
      </c>
      <c r="BK34">
        <v>2.2599999999999998</v>
      </c>
      <c r="BL34">
        <v>3.33</v>
      </c>
      <c r="BM34">
        <v>1.62</v>
      </c>
      <c r="BN34">
        <v>0.52</v>
      </c>
      <c r="BO34">
        <v>14.03</v>
      </c>
      <c r="BP34">
        <v>0</v>
      </c>
      <c r="BQ34">
        <v>4.38</v>
      </c>
      <c r="BR34">
        <v>2</v>
      </c>
      <c r="BS34">
        <v>0</v>
      </c>
      <c r="BT34">
        <v>0</v>
      </c>
      <c r="BU34">
        <v>0</v>
      </c>
      <c r="BV34">
        <v>0</v>
      </c>
      <c r="BW34">
        <f t="shared" si="2"/>
        <v>80.089999999999989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4.55</v>
      </c>
      <c r="K35">
        <v>376.45516099999998</v>
      </c>
      <c r="L35">
        <v>366.195629</v>
      </c>
      <c r="M35">
        <v>92</v>
      </c>
      <c r="N35">
        <v>118.125</v>
      </c>
      <c r="O35">
        <v>123.66562500000001</v>
      </c>
      <c r="P35">
        <v>138</v>
      </c>
      <c r="Q35">
        <v>10.079348</v>
      </c>
      <c r="R35">
        <v>17.599088999999999</v>
      </c>
      <c r="S35">
        <v>13.076993999999999</v>
      </c>
      <c r="T35">
        <v>0</v>
      </c>
      <c r="U35">
        <v>418.77</v>
      </c>
      <c r="V35">
        <v>0</v>
      </c>
      <c r="W35">
        <v>18.099799999999998</v>
      </c>
      <c r="X35">
        <v>62.470100000000002</v>
      </c>
      <c r="Y35">
        <v>0</v>
      </c>
      <c r="Z35">
        <v>13.1076</v>
      </c>
      <c r="AA35">
        <v>14.04936</v>
      </c>
      <c r="AB35">
        <v>39.510120000000001</v>
      </c>
      <c r="AC35">
        <v>29.062808</v>
      </c>
      <c r="AD35">
        <v>0</v>
      </c>
      <c r="AE35">
        <v>49.436556000000003</v>
      </c>
      <c r="AF35">
        <v>8.8740000000000006</v>
      </c>
      <c r="AG35">
        <v>36.952800000000003</v>
      </c>
      <c r="AH35">
        <v>152.27760000000001</v>
      </c>
      <c r="AI35">
        <v>66.195999999999998</v>
      </c>
      <c r="AJ35">
        <v>0</v>
      </c>
      <c r="AK35">
        <v>50.76</v>
      </c>
      <c r="AL35">
        <v>79.364599999999996</v>
      </c>
      <c r="AM35">
        <v>5.2786799999999996</v>
      </c>
      <c r="AN35">
        <v>0.68867999999999996</v>
      </c>
      <c r="AO35">
        <v>31.164000000000001</v>
      </c>
      <c r="AP35">
        <v>5.7645</v>
      </c>
      <c r="AQ35">
        <v>0</v>
      </c>
      <c r="AR35">
        <v>49.68</v>
      </c>
      <c r="AS35">
        <v>23.944559999999999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80.089999999999989</v>
      </c>
      <c r="BA35">
        <f t="shared" si="1"/>
        <v>2510.2854100000004</v>
      </c>
      <c r="BB35">
        <v>32</v>
      </c>
      <c r="BD35">
        <v>24</v>
      </c>
      <c r="BE35">
        <v>7.63</v>
      </c>
      <c r="BF35">
        <v>2</v>
      </c>
      <c r="BG35">
        <v>3.96</v>
      </c>
      <c r="BH35">
        <v>5.81</v>
      </c>
      <c r="BI35">
        <v>7</v>
      </c>
      <c r="BJ35">
        <v>1.55</v>
      </c>
      <c r="BK35">
        <v>2.2599999999999998</v>
      </c>
      <c r="BL35">
        <v>3.33</v>
      </c>
      <c r="BM35">
        <v>1.62</v>
      </c>
      <c r="BN35">
        <v>0.52</v>
      </c>
      <c r="BO35">
        <v>14.03</v>
      </c>
      <c r="BP35">
        <v>0</v>
      </c>
      <c r="BQ35">
        <v>4.38</v>
      </c>
      <c r="BR35">
        <v>2</v>
      </c>
      <c r="BS35">
        <v>0</v>
      </c>
      <c r="BT35">
        <v>0</v>
      </c>
      <c r="BU35">
        <v>0</v>
      </c>
      <c r="BV35">
        <v>0</v>
      </c>
      <c r="BW35">
        <f t="shared" si="2"/>
        <v>80.089999999999989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4.55</v>
      </c>
      <c r="K36">
        <v>376.38442900000001</v>
      </c>
      <c r="L36">
        <v>366.195629</v>
      </c>
      <c r="M36">
        <v>92</v>
      </c>
      <c r="N36">
        <v>118.125</v>
      </c>
      <c r="O36">
        <v>123.66562500000001</v>
      </c>
      <c r="P36">
        <v>138</v>
      </c>
      <c r="Q36">
        <v>10.079348</v>
      </c>
      <c r="R36">
        <v>17.599088999999999</v>
      </c>
      <c r="S36">
        <v>12.113168999999999</v>
      </c>
      <c r="T36">
        <v>0</v>
      </c>
      <c r="U36">
        <v>418.77</v>
      </c>
      <c r="V36">
        <v>0</v>
      </c>
      <c r="W36">
        <v>18.099799999999998</v>
      </c>
      <c r="X36">
        <v>62.470100000000002</v>
      </c>
      <c r="Y36">
        <v>0</v>
      </c>
      <c r="Z36">
        <v>13.1076</v>
      </c>
      <c r="AA36">
        <v>14.04936</v>
      </c>
      <c r="AB36">
        <v>39.510120000000001</v>
      </c>
      <c r="AC36">
        <v>29.062808</v>
      </c>
      <c r="AD36">
        <v>0</v>
      </c>
      <c r="AE36">
        <v>49.436556000000003</v>
      </c>
      <c r="AF36">
        <v>8.8740000000000006</v>
      </c>
      <c r="AG36">
        <v>36.952800000000003</v>
      </c>
      <c r="AH36">
        <v>152.27760000000001</v>
      </c>
      <c r="AI36">
        <v>66.195999999999998</v>
      </c>
      <c r="AJ36">
        <v>0</v>
      </c>
      <c r="AK36">
        <v>50.76</v>
      </c>
      <c r="AL36">
        <v>79.364599999999996</v>
      </c>
      <c r="AM36">
        <v>5.2786799999999996</v>
      </c>
      <c r="AN36">
        <v>0.68867999999999996</v>
      </c>
      <c r="AO36">
        <v>31.164000000000001</v>
      </c>
      <c r="AP36">
        <v>5.7645</v>
      </c>
      <c r="AQ36">
        <v>0</v>
      </c>
      <c r="AR36">
        <v>49.68</v>
      </c>
      <c r="AS36">
        <v>23.944559999999999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80.089999999999989</v>
      </c>
      <c r="BA36">
        <f t="shared" si="1"/>
        <v>2509.2508530000005</v>
      </c>
      <c r="BB36">
        <v>33</v>
      </c>
      <c r="BD36">
        <v>24</v>
      </c>
      <c r="BE36">
        <v>7.63</v>
      </c>
      <c r="BF36">
        <v>2</v>
      </c>
      <c r="BG36">
        <v>3.96</v>
      </c>
      <c r="BH36">
        <v>5.81</v>
      </c>
      <c r="BI36">
        <v>7</v>
      </c>
      <c r="BJ36">
        <v>1.55</v>
      </c>
      <c r="BK36">
        <v>2.2599999999999998</v>
      </c>
      <c r="BL36">
        <v>3.33</v>
      </c>
      <c r="BM36">
        <v>1.62</v>
      </c>
      <c r="BN36">
        <v>0.52</v>
      </c>
      <c r="BO36">
        <v>14.03</v>
      </c>
      <c r="BP36">
        <v>0</v>
      </c>
      <c r="BQ36">
        <v>4.38</v>
      </c>
      <c r="BR36">
        <v>2</v>
      </c>
      <c r="BS36">
        <v>0</v>
      </c>
      <c r="BT36">
        <v>0</v>
      </c>
      <c r="BU36">
        <v>0</v>
      </c>
      <c r="BV36">
        <v>0</v>
      </c>
      <c r="BW36">
        <f t="shared" si="2"/>
        <v>80.089999999999989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4.55</v>
      </c>
      <c r="K37">
        <v>376.55053099999998</v>
      </c>
      <c r="L37">
        <v>366.195629</v>
      </c>
      <c r="M37">
        <v>92</v>
      </c>
      <c r="N37">
        <v>118.125</v>
      </c>
      <c r="O37">
        <v>123.66562500000001</v>
      </c>
      <c r="P37">
        <v>138</v>
      </c>
      <c r="Q37">
        <v>10.733890000000001</v>
      </c>
      <c r="R37">
        <v>19.239353000000001</v>
      </c>
      <c r="S37">
        <v>12.808025000000001</v>
      </c>
      <c r="T37">
        <v>0</v>
      </c>
      <c r="U37">
        <v>418.77</v>
      </c>
      <c r="V37">
        <v>0</v>
      </c>
      <c r="W37">
        <v>18.099799999999998</v>
      </c>
      <c r="X37">
        <v>62.470100000000002</v>
      </c>
      <c r="Y37">
        <v>0</v>
      </c>
      <c r="Z37">
        <v>13.1076</v>
      </c>
      <c r="AA37">
        <v>14.04936</v>
      </c>
      <c r="AB37">
        <v>39.510120000000001</v>
      </c>
      <c r="AC37">
        <v>29.062808</v>
      </c>
      <c r="AD37">
        <v>0</v>
      </c>
      <c r="AE37">
        <v>49.436556000000003</v>
      </c>
      <c r="AF37">
        <v>8.8740000000000006</v>
      </c>
      <c r="AG37">
        <v>36.952800000000003</v>
      </c>
      <c r="AH37">
        <v>152.27760000000001</v>
      </c>
      <c r="AI37">
        <v>66.195999999999998</v>
      </c>
      <c r="AJ37">
        <v>0</v>
      </c>
      <c r="AK37">
        <v>50.76</v>
      </c>
      <c r="AL37">
        <v>79.364599999999996</v>
      </c>
      <c r="AM37">
        <v>5.2786799999999996</v>
      </c>
      <c r="AN37">
        <v>0.68867999999999996</v>
      </c>
      <c r="AO37">
        <v>31.164000000000001</v>
      </c>
      <c r="AP37">
        <v>8.3264999999999993</v>
      </c>
      <c r="AQ37">
        <v>0</v>
      </c>
      <c r="AR37">
        <v>49.68</v>
      </c>
      <c r="AS37">
        <v>23.944559999999999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80.179999999999993</v>
      </c>
      <c r="BA37">
        <f t="shared" si="1"/>
        <v>2515.0586169999997</v>
      </c>
      <c r="BB37">
        <v>34</v>
      </c>
      <c r="BD37">
        <v>24</v>
      </c>
      <c r="BE37">
        <v>7.63</v>
      </c>
      <c r="BF37">
        <v>2</v>
      </c>
      <c r="BG37">
        <v>3.96</v>
      </c>
      <c r="BH37">
        <v>5.81</v>
      </c>
      <c r="BI37">
        <v>7</v>
      </c>
      <c r="BJ37">
        <v>1.55</v>
      </c>
      <c r="BK37">
        <v>2.2599999999999998</v>
      </c>
      <c r="BL37">
        <v>3.42</v>
      </c>
      <c r="BM37">
        <v>1.62</v>
      </c>
      <c r="BN37">
        <v>0.52</v>
      </c>
      <c r="BO37">
        <v>14.03</v>
      </c>
      <c r="BP37">
        <v>0</v>
      </c>
      <c r="BQ37">
        <v>4.38</v>
      </c>
      <c r="BR37">
        <v>2</v>
      </c>
      <c r="BS37">
        <v>0</v>
      </c>
      <c r="BT37">
        <v>0</v>
      </c>
      <c r="BU37">
        <v>0</v>
      </c>
      <c r="BV37">
        <v>0</v>
      </c>
      <c r="BW37">
        <f t="shared" si="2"/>
        <v>80.179999999999993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4.55</v>
      </c>
      <c r="K38">
        <v>376.48028499999998</v>
      </c>
      <c r="L38">
        <v>366.195629</v>
      </c>
      <c r="M38">
        <v>92</v>
      </c>
      <c r="N38">
        <v>118.125</v>
      </c>
      <c r="O38">
        <v>123.66562500000001</v>
      </c>
      <c r="P38">
        <v>138</v>
      </c>
      <c r="Q38">
        <v>10.733890000000001</v>
      </c>
      <c r="R38">
        <v>19.239353000000001</v>
      </c>
      <c r="S38">
        <v>12.808025000000001</v>
      </c>
      <c r="T38">
        <v>0</v>
      </c>
      <c r="U38">
        <v>418.77</v>
      </c>
      <c r="V38">
        <v>0</v>
      </c>
      <c r="W38">
        <v>18.099799999999998</v>
      </c>
      <c r="X38">
        <v>62.470100000000002</v>
      </c>
      <c r="Y38">
        <v>0</v>
      </c>
      <c r="Z38">
        <v>13.1076</v>
      </c>
      <c r="AA38">
        <v>14.04936</v>
      </c>
      <c r="AB38">
        <v>39.510120000000001</v>
      </c>
      <c r="AC38">
        <v>29.062808</v>
      </c>
      <c r="AD38">
        <v>0</v>
      </c>
      <c r="AE38">
        <v>49.436556000000003</v>
      </c>
      <c r="AF38">
        <v>8.8740000000000006</v>
      </c>
      <c r="AG38">
        <v>36.952800000000003</v>
      </c>
      <c r="AH38">
        <v>152.27760000000001</v>
      </c>
      <c r="AI38">
        <v>10.183999999999999</v>
      </c>
      <c r="AJ38">
        <v>0</v>
      </c>
      <c r="AK38">
        <v>50.76</v>
      </c>
      <c r="AL38">
        <v>79.364599999999996</v>
      </c>
      <c r="AM38">
        <v>5.2786799999999996</v>
      </c>
      <c r="AN38">
        <v>0.68867999999999996</v>
      </c>
      <c r="AO38">
        <v>31.164000000000001</v>
      </c>
      <c r="AP38">
        <v>8.3264999999999993</v>
      </c>
      <c r="AQ38">
        <v>0</v>
      </c>
      <c r="AR38">
        <v>49.68</v>
      </c>
      <c r="AS38">
        <v>23.944559999999999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80.179999999999993</v>
      </c>
      <c r="BA38">
        <f t="shared" si="1"/>
        <v>2458.9763710000002</v>
      </c>
      <c r="BB38">
        <v>35</v>
      </c>
      <c r="BD38">
        <v>24</v>
      </c>
      <c r="BE38">
        <v>7.63</v>
      </c>
      <c r="BF38">
        <v>2</v>
      </c>
      <c r="BG38">
        <v>3.96</v>
      </c>
      <c r="BH38">
        <v>5.81</v>
      </c>
      <c r="BI38">
        <v>7</v>
      </c>
      <c r="BJ38">
        <v>1.55</v>
      </c>
      <c r="BK38">
        <v>2.2599999999999998</v>
      </c>
      <c r="BL38">
        <v>3.42</v>
      </c>
      <c r="BM38">
        <v>1.62</v>
      </c>
      <c r="BN38">
        <v>0.52</v>
      </c>
      <c r="BO38">
        <v>14.03</v>
      </c>
      <c r="BP38">
        <v>0</v>
      </c>
      <c r="BQ38">
        <v>4.38</v>
      </c>
      <c r="BR38">
        <v>2</v>
      </c>
      <c r="BS38">
        <v>0</v>
      </c>
      <c r="BT38">
        <v>0</v>
      </c>
      <c r="BU38">
        <v>0</v>
      </c>
      <c r="BV38">
        <v>0</v>
      </c>
      <c r="BW38">
        <f t="shared" si="2"/>
        <v>80.179999999999993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4.55</v>
      </c>
      <c r="K39">
        <v>376.55053099999998</v>
      </c>
      <c r="L39">
        <v>366.195629</v>
      </c>
      <c r="M39">
        <v>92</v>
      </c>
      <c r="N39">
        <v>118.125</v>
      </c>
      <c r="O39">
        <v>123.66562500000001</v>
      </c>
      <c r="P39">
        <v>138</v>
      </c>
      <c r="Q39">
        <v>10.733890000000001</v>
      </c>
      <c r="R39">
        <v>19.239353000000001</v>
      </c>
      <c r="S39">
        <v>12.808025000000001</v>
      </c>
      <c r="T39">
        <v>0</v>
      </c>
      <c r="U39">
        <v>418.77</v>
      </c>
      <c r="V39">
        <v>5.2653999999999996</v>
      </c>
      <c r="W39">
        <v>18.099799999999998</v>
      </c>
      <c r="X39">
        <v>62.470100000000002</v>
      </c>
      <c r="Y39">
        <v>0</v>
      </c>
      <c r="Z39">
        <v>13.1076</v>
      </c>
      <c r="AA39">
        <v>14.04936</v>
      </c>
      <c r="AB39">
        <v>39.510120000000001</v>
      </c>
      <c r="AC39">
        <v>29.062808</v>
      </c>
      <c r="AD39">
        <v>0</v>
      </c>
      <c r="AE39">
        <v>49.436556000000003</v>
      </c>
      <c r="AF39">
        <v>0</v>
      </c>
      <c r="AG39">
        <v>36.952800000000003</v>
      </c>
      <c r="AH39">
        <v>152.27760000000001</v>
      </c>
      <c r="AI39">
        <v>2.5459999999999998</v>
      </c>
      <c r="AJ39">
        <v>0</v>
      </c>
      <c r="AK39">
        <v>50.76</v>
      </c>
      <c r="AL39">
        <v>79.364599999999996</v>
      </c>
      <c r="AM39">
        <v>5.2786799999999996</v>
      </c>
      <c r="AN39">
        <v>0.68867999999999996</v>
      </c>
      <c r="AO39">
        <v>31.164000000000001</v>
      </c>
      <c r="AP39">
        <v>8.3264999999999993</v>
      </c>
      <c r="AQ39">
        <v>0</v>
      </c>
      <c r="AR39">
        <v>49.68</v>
      </c>
      <c r="AS39">
        <v>23.944559999999999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80.179999999999993</v>
      </c>
      <c r="BA39">
        <f t="shared" si="1"/>
        <v>2447.8000169999996</v>
      </c>
      <c r="BB39">
        <v>36</v>
      </c>
      <c r="BD39">
        <v>24</v>
      </c>
      <c r="BE39">
        <v>7.63</v>
      </c>
      <c r="BF39">
        <v>2</v>
      </c>
      <c r="BG39">
        <v>3.96</v>
      </c>
      <c r="BH39">
        <v>5.81</v>
      </c>
      <c r="BI39">
        <v>7</v>
      </c>
      <c r="BJ39">
        <v>1.55</v>
      </c>
      <c r="BK39">
        <v>2.2599999999999998</v>
      </c>
      <c r="BL39">
        <v>3.42</v>
      </c>
      <c r="BM39">
        <v>1.62</v>
      </c>
      <c r="BN39">
        <v>0.52</v>
      </c>
      <c r="BO39">
        <v>14.03</v>
      </c>
      <c r="BP39">
        <v>0</v>
      </c>
      <c r="BQ39">
        <v>4.38</v>
      </c>
      <c r="BR39">
        <v>2</v>
      </c>
      <c r="BS39">
        <v>0</v>
      </c>
      <c r="BT39">
        <v>0</v>
      </c>
      <c r="BU39">
        <v>0</v>
      </c>
      <c r="BV39">
        <v>0</v>
      </c>
      <c r="BW39">
        <f t="shared" si="2"/>
        <v>80.179999999999993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4.55</v>
      </c>
      <c r="K40">
        <v>376.48028499999998</v>
      </c>
      <c r="L40">
        <v>366.195629</v>
      </c>
      <c r="M40">
        <v>92</v>
      </c>
      <c r="N40">
        <v>118.125</v>
      </c>
      <c r="O40">
        <v>123.66562500000001</v>
      </c>
      <c r="P40">
        <v>138</v>
      </c>
      <c r="Q40">
        <v>10.733890000000001</v>
      </c>
      <c r="R40">
        <v>19.239353000000001</v>
      </c>
      <c r="S40">
        <v>12.808025000000001</v>
      </c>
      <c r="T40">
        <v>0</v>
      </c>
      <c r="U40">
        <v>418.77</v>
      </c>
      <c r="V40">
        <v>5.2653999999999996</v>
      </c>
      <c r="W40">
        <v>18.099799999999998</v>
      </c>
      <c r="X40">
        <v>62.470100000000002</v>
      </c>
      <c r="Y40">
        <v>0</v>
      </c>
      <c r="Z40">
        <v>13.1076</v>
      </c>
      <c r="AA40">
        <v>14.04936</v>
      </c>
      <c r="AB40">
        <v>39.510120000000001</v>
      </c>
      <c r="AC40">
        <v>29.062808</v>
      </c>
      <c r="AD40">
        <v>0</v>
      </c>
      <c r="AE40">
        <v>49.436556000000003</v>
      </c>
      <c r="AF40">
        <v>0</v>
      </c>
      <c r="AG40">
        <v>36.952800000000003</v>
      </c>
      <c r="AH40">
        <v>152.27760000000001</v>
      </c>
      <c r="AI40">
        <v>2.5459999999999998</v>
      </c>
      <c r="AJ40">
        <v>0</v>
      </c>
      <c r="AK40">
        <v>50.76</v>
      </c>
      <c r="AL40">
        <v>79.364599999999996</v>
      </c>
      <c r="AM40">
        <v>5.2786799999999996</v>
      </c>
      <c r="AN40">
        <v>0.68867999999999996</v>
      </c>
      <c r="AO40">
        <v>31.164000000000001</v>
      </c>
      <c r="AP40">
        <v>8.3264999999999993</v>
      </c>
      <c r="AQ40">
        <v>0</v>
      </c>
      <c r="AR40">
        <v>49.68</v>
      </c>
      <c r="AS40">
        <v>23.944559999999999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80.179999999999993</v>
      </c>
      <c r="BA40">
        <f t="shared" si="1"/>
        <v>2447.7297709999998</v>
      </c>
      <c r="BB40">
        <v>37</v>
      </c>
      <c r="BD40">
        <v>24</v>
      </c>
      <c r="BE40">
        <v>7.63</v>
      </c>
      <c r="BF40">
        <v>2</v>
      </c>
      <c r="BG40">
        <v>3.96</v>
      </c>
      <c r="BH40">
        <v>5.81</v>
      </c>
      <c r="BI40">
        <v>7</v>
      </c>
      <c r="BJ40">
        <v>1.55</v>
      </c>
      <c r="BK40">
        <v>2.2599999999999998</v>
      </c>
      <c r="BL40">
        <v>3.42</v>
      </c>
      <c r="BM40">
        <v>1.62</v>
      </c>
      <c r="BN40">
        <v>0.52</v>
      </c>
      <c r="BO40">
        <v>14.03</v>
      </c>
      <c r="BP40">
        <v>0</v>
      </c>
      <c r="BQ40">
        <v>4.38</v>
      </c>
      <c r="BR40">
        <v>2</v>
      </c>
      <c r="BS40">
        <v>0</v>
      </c>
      <c r="BT40">
        <v>0</v>
      </c>
      <c r="BU40">
        <v>0</v>
      </c>
      <c r="BV40">
        <v>0</v>
      </c>
      <c r="BW40">
        <f t="shared" si="2"/>
        <v>80.179999999999993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4.55</v>
      </c>
      <c r="K41">
        <v>376.73668900000001</v>
      </c>
      <c r="L41">
        <v>366.195629</v>
      </c>
      <c r="M41">
        <v>92</v>
      </c>
      <c r="N41">
        <v>118.125</v>
      </c>
      <c r="O41">
        <v>123.66562500000001</v>
      </c>
      <c r="P41">
        <v>138</v>
      </c>
      <c r="Q41">
        <v>10.733890000000001</v>
      </c>
      <c r="R41">
        <v>19.239353000000001</v>
      </c>
      <c r="S41">
        <v>12.724966</v>
      </c>
      <c r="T41">
        <v>0</v>
      </c>
      <c r="U41">
        <v>418.77</v>
      </c>
      <c r="V41">
        <v>5.2653999999999996</v>
      </c>
      <c r="W41">
        <v>18.099799999999998</v>
      </c>
      <c r="X41">
        <v>62.470100000000002</v>
      </c>
      <c r="Y41">
        <v>0</v>
      </c>
      <c r="Z41">
        <v>13.1076</v>
      </c>
      <c r="AA41">
        <v>14.04936</v>
      </c>
      <c r="AB41">
        <v>39.510120000000001</v>
      </c>
      <c r="AC41">
        <v>29.062808</v>
      </c>
      <c r="AD41">
        <v>0</v>
      </c>
      <c r="AE41">
        <v>49.436556000000003</v>
      </c>
      <c r="AF41">
        <v>0</v>
      </c>
      <c r="AG41">
        <v>36.952800000000003</v>
      </c>
      <c r="AH41">
        <v>152.27760000000001</v>
      </c>
      <c r="AI41">
        <v>14.6395</v>
      </c>
      <c r="AJ41">
        <v>0</v>
      </c>
      <c r="AK41">
        <v>50.76</v>
      </c>
      <c r="AL41">
        <v>79.364599999999996</v>
      </c>
      <c r="AM41">
        <v>5.2786799999999996</v>
      </c>
      <c r="AN41">
        <v>0.68867999999999996</v>
      </c>
      <c r="AO41">
        <v>31.164000000000001</v>
      </c>
      <c r="AP41">
        <v>12.681900000000001</v>
      </c>
      <c r="AQ41">
        <v>0</v>
      </c>
      <c r="AR41">
        <v>49.68</v>
      </c>
      <c r="AS41">
        <v>23.541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80.36</v>
      </c>
      <c r="BA41">
        <f t="shared" si="1"/>
        <v>2464.1284560000008</v>
      </c>
      <c r="BB41">
        <v>38</v>
      </c>
      <c r="BD41">
        <v>24</v>
      </c>
      <c r="BE41">
        <v>7.63</v>
      </c>
      <c r="BF41">
        <v>2</v>
      </c>
      <c r="BG41">
        <v>3.96</v>
      </c>
      <c r="BH41">
        <v>5.81</v>
      </c>
      <c r="BI41">
        <v>7</v>
      </c>
      <c r="BJ41">
        <v>1.55</v>
      </c>
      <c r="BK41">
        <v>2.2599999999999998</v>
      </c>
      <c r="BL41">
        <v>3.42</v>
      </c>
      <c r="BM41">
        <v>1.62</v>
      </c>
      <c r="BN41">
        <v>0.52</v>
      </c>
      <c r="BO41">
        <v>14.03</v>
      </c>
      <c r="BP41">
        <v>0</v>
      </c>
      <c r="BQ41">
        <v>4.38</v>
      </c>
      <c r="BR41">
        <v>2</v>
      </c>
      <c r="BS41">
        <v>0.18</v>
      </c>
      <c r="BT41">
        <v>0</v>
      </c>
      <c r="BU41">
        <v>0</v>
      </c>
      <c r="BV41">
        <v>0</v>
      </c>
      <c r="BW41">
        <f t="shared" si="2"/>
        <v>80.36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4.55</v>
      </c>
      <c r="K42">
        <v>376.67554899999999</v>
      </c>
      <c r="L42">
        <v>366.195629</v>
      </c>
      <c r="M42">
        <v>92</v>
      </c>
      <c r="N42">
        <v>118.125</v>
      </c>
      <c r="O42">
        <v>123.66562500000001</v>
      </c>
      <c r="P42">
        <v>138</v>
      </c>
      <c r="Q42">
        <v>10.685953</v>
      </c>
      <c r="R42">
        <v>19.239353000000001</v>
      </c>
      <c r="S42">
        <v>12.724966</v>
      </c>
      <c r="T42">
        <v>0</v>
      </c>
      <c r="U42">
        <v>418.77</v>
      </c>
      <c r="V42">
        <v>5.2653999999999996</v>
      </c>
      <c r="W42">
        <v>18.099799999999998</v>
      </c>
      <c r="X42">
        <v>62.470100000000002</v>
      </c>
      <c r="Y42">
        <v>0</v>
      </c>
      <c r="Z42">
        <v>13.1076</v>
      </c>
      <c r="AA42">
        <v>14.04936</v>
      </c>
      <c r="AB42">
        <v>39.510120000000001</v>
      </c>
      <c r="AC42">
        <v>29.062808</v>
      </c>
      <c r="AD42">
        <v>0</v>
      </c>
      <c r="AE42">
        <v>49.436556000000003</v>
      </c>
      <c r="AF42">
        <v>0</v>
      </c>
      <c r="AG42">
        <v>36.952800000000003</v>
      </c>
      <c r="AH42">
        <v>152.27760000000001</v>
      </c>
      <c r="AI42">
        <v>14.6395</v>
      </c>
      <c r="AJ42">
        <v>0</v>
      </c>
      <c r="AK42">
        <v>50.76</v>
      </c>
      <c r="AL42">
        <v>79.364599999999996</v>
      </c>
      <c r="AM42">
        <v>5.2786799999999996</v>
      </c>
      <c r="AN42">
        <v>0.68867999999999996</v>
      </c>
      <c r="AO42">
        <v>31.164000000000001</v>
      </c>
      <c r="AP42">
        <v>12.681900000000001</v>
      </c>
      <c r="AQ42">
        <v>0</v>
      </c>
      <c r="AR42">
        <v>49.68</v>
      </c>
      <c r="AS42">
        <v>23.541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80.449999999999989</v>
      </c>
      <c r="BA42">
        <f t="shared" si="1"/>
        <v>2464.1093790000004</v>
      </c>
      <c r="BB42">
        <v>39</v>
      </c>
      <c r="BD42">
        <v>24</v>
      </c>
      <c r="BE42">
        <v>7.63</v>
      </c>
      <c r="BF42">
        <v>2</v>
      </c>
      <c r="BG42">
        <v>3.96</v>
      </c>
      <c r="BH42">
        <v>5.81</v>
      </c>
      <c r="BI42">
        <v>7</v>
      </c>
      <c r="BJ42">
        <v>1.55</v>
      </c>
      <c r="BK42">
        <v>2.29</v>
      </c>
      <c r="BL42">
        <v>3.48</v>
      </c>
      <c r="BM42">
        <v>1.62</v>
      </c>
      <c r="BN42">
        <v>0.52</v>
      </c>
      <c r="BO42">
        <v>14.03</v>
      </c>
      <c r="BP42">
        <v>0</v>
      </c>
      <c r="BQ42">
        <v>4.38</v>
      </c>
      <c r="BR42">
        <v>2</v>
      </c>
      <c r="BS42">
        <v>0.18</v>
      </c>
      <c r="BT42">
        <v>0</v>
      </c>
      <c r="BU42">
        <v>0</v>
      </c>
      <c r="BV42">
        <v>0</v>
      </c>
      <c r="BW42">
        <f t="shared" si="2"/>
        <v>80.449999999999989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4.55</v>
      </c>
      <c r="K43">
        <v>385</v>
      </c>
      <c r="L43">
        <v>339</v>
      </c>
      <c r="M43">
        <v>92</v>
      </c>
      <c r="N43">
        <v>118.125</v>
      </c>
      <c r="O43">
        <v>123.66562500000001</v>
      </c>
      <c r="P43">
        <v>138</v>
      </c>
      <c r="Q43">
        <v>10.803280000000001</v>
      </c>
      <c r="R43">
        <v>19.865760999999999</v>
      </c>
      <c r="S43">
        <v>12.907636</v>
      </c>
      <c r="T43">
        <v>0</v>
      </c>
      <c r="U43">
        <v>418.77</v>
      </c>
      <c r="V43">
        <v>5.2653999999999996</v>
      </c>
      <c r="W43">
        <v>18.099799999999998</v>
      </c>
      <c r="X43">
        <v>62.470100000000002</v>
      </c>
      <c r="Y43">
        <v>0</v>
      </c>
      <c r="Z43">
        <v>13.1076</v>
      </c>
      <c r="AA43">
        <v>14.04936</v>
      </c>
      <c r="AB43">
        <v>39.510120000000001</v>
      </c>
      <c r="AC43">
        <v>29.062808</v>
      </c>
      <c r="AD43">
        <v>0</v>
      </c>
      <c r="AE43">
        <v>49.436556000000003</v>
      </c>
      <c r="AF43">
        <v>0</v>
      </c>
      <c r="AG43">
        <v>36.952800000000003</v>
      </c>
      <c r="AH43">
        <v>152.27760000000001</v>
      </c>
      <c r="AI43">
        <v>14.6395</v>
      </c>
      <c r="AJ43">
        <v>0</v>
      </c>
      <c r="AK43">
        <v>50.76</v>
      </c>
      <c r="AL43">
        <v>79.364599999999996</v>
      </c>
      <c r="AM43">
        <v>5.2786799999999996</v>
      </c>
      <c r="AN43">
        <v>0.68867999999999996</v>
      </c>
      <c r="AO43">
        <v>31.164000000000001</v>
      </c>
      <c r="AP43">
        <v>9.6074999999999999</v>
      </c>
      <c r="AQ43">
        <v>0</v>
      </c>
      <c r="AR43">
        <v>49.68</v>
      </c>
      <c r="AS43">
        <v>23.541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80.269999999999982</v>
      </c>
      <c r="BA43">
        <f t="shared" si="1"/>
        <v>2442.9102060000005</v>
      </c>
      <c r="BB43">
        <v>40</v>
      </c>
      <c r="BD43">
        <v>24</v>
      </c>
      <c r="BE43">
        <v>7.63</v>
      </c>
      <c r="BF43">
        <v>2</v>
      </c>
      <c r="BG43">
        <v>3.96</v>
      </c>
      <c r="BH43">
        <v>5.81</v>
      </c>
      <c r="BI43">
        <v>7</v>
      </c>
      <c r="BJ43">
        <v>1.55</v>
      </c>
      <c r="BK43">
        <v>2.29</v>
      </c>
      <c r="BL43">
        <v>3.48</v>
      </c>
      <c r="BM43">
        <v>1.62</v>
      </c>
      <c r="BN43">
        <v>0.52</v>
      </c>
      <c r="BO43">
        <v>14.03</v>
      </c>
      <c r="BP43">
        <v>0</v>
      </c>
      <c r="BQ43">
        <v>4.38</v>
      </c>
      <c r="BR43">
        <v>2</v>
      </c>
      <c r="BS43">
        <v>0</v>
      </c>
      <c r="BT43">
        <v>0</v>
      </c>
      <c r="BU43">
        <v>0</v>
      </c>
      <c r="BV43">
        <v>0</v>
      </c>
      <c r="BW43">
        <f t="shared" si="2"/>
        <v>80.269999999999982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4.55</v>
      </c>
      <c r="K44">
        <v>377.46176000000003</v>
      </c>
      <c r="L44">
        <v>339</v>
      </c>
      <c r="M44">
        <v>92</v>
      </c>
      <c r="N44">
        <v>118.125</v>
      </c>
      <c r="O44">
        <v>123.66562500000001</v>
      </c>
      <c r="P44">
        <v>138</v>
      </c>
      <c r="Q44">
        <v>10.803280000000001</v>
      </c>
      <c r="R44">
        <v>19.865760999999999</v>
      </c>
      <c r="S44">
        <v>12.907636</v>
      </c>
      <c r="T44">
        <v>0</v>
      </c>
      <c r="U44">
        <v>418.77</v>
      </c>
      <c r="V44">
        <v>5.2653999999999996</v>
      </c>
      <c r="W44">
        <v>18.099799999999998</v>
      </c>
      <c r="X44">
        <v>62.470100000000002</v>
      </c>
      <c r="Y44">
        <v>0</v>
      </c>
      <c r="Z44">
        <v>13.1076</v>
      </c>
      <c r="AA44">
        <v>14.04936</v>
      </c>
      <c r="AB44">
        <v>39.510120000000001</v>
      </c>
      <c r="AC44">
        <v>29.062808</v>
      </c>
      <c r="AD44">
        <v>0</v>
      </c>
      <c r="AE44">
        <v>49.436556000000003</v>
      </c>
      <c r="AF44">
        <v>0</v>
      </c>
      <c r="AG44">
        <v>36.952800000000003</v>
      </c>
      <c r="AH44">
        <v>152.27760000000001</v>
      </c>
      <c r="AI44">
        <v>14.6395</v>
      </c>
      <c r="AJ44">
        <v>0</v>
      </c>
      <c r="AK44">
        <v>50.76</v>
      </c>
      <c r="AL44">
        <v>79.364599999999996</v>
      </c>
      <c r="AM44">
        <v>5.2786799999999996</v>
      </c>
      <c r="AN44">
        <v>0.68867999999999996</v>
      </c>
      <c r="AO44">
        <v>31.164000000000001</v>
      </c>
      <c r="AP44">
        <v>9.6074999999999999</v>
      </c>
      <c r="AQ44">
        <v>0</v>
      </c>
      <c r="AR44">
        <v>49.68</v>
      </c>
      <c r="AS44">
        <v>23.541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80.399999999999991</v>
      </c>
      <c r="BA44">
        <f t="shared" si="1"/>
        <v>2435.5019660000007</v>
      </c>
      <c r="BB44">
        <v>41</v>
      </c>
      <c r="BD44">
        <v>24</v>
      </c>
      <c r="BE44">
        <v>7.63</v>
      </c>
      <c r="BF44">
        <v>2</v>
      </c>
      <c r="BG44">
        <v>3.96</v>
      </c>
      <c r="BH44">
        <v>5.81</v>
      </c>
      <c r="BI44">
        <v>7</v>
      </c>
      <c r="BJ44">
        <v>1.55</v>
      </c>
      <c r="BK44">
        <v>2.33</v>
      </c>
      <c r="BL44">
        <v>3.57</v>
      </c>
      <c r="BM44">
        <v>1.62</v>
      </c>
      <c r="BN44">
        <v>0.52</v>
      </c>
      <c r="BO44">
        <v>14.03</v>
      </c>
      <c r="BP44">
        <v>0</v>
      </c>
      <c r="BQ44">
        <v>4.38</v>
      </c>
      <c r="BR44">
        <v>2</v>
      </c>
      <c r="BS44">
        <v>0</v>
      </c>
      <c r="BT44">
        <v>0</v>
      </c>
      <c r="BU44">
        <v>0</v>
      </c>
      <c r="BV44">
        <v>0</v>
      </c>
      <c r="BW44">
        <f t="shared" si="2"/>
        <v>80.399999999999991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4.55</v>
      </c>
      <c r="K45">
        <v>376.73471599999999</v>
      </c>
      <c r="L45">
        <v>366.47155099999998</v>
      </c>
      <c r="M45">
        <v>92</v>
      </c>
      <c r="N45">
        <v>118.125</v>
      </c>
      <c r="O45">
        <v>123.66562500000001</v>
      </c>
      <c r="P45">
        <v>138</v>
      </c>
      <c r="Q45">
        <v>8.8605</v>
      </c>
      <c r="R45">
        <v>17.368725000000001</v>
      </c>
      <c r="S45">
        <v>10.800024000000001</v>
      </c>
      <c r="T45">
        <v>0</v>
      </c>
      <c r="U45">
        <v>418.77</v>
      </c>
      <c r="V45">
        <v>0</v>
      </c>
      <c r="W45">
        <v>12</v>
      </c>
      <c r="X45">
        <v>40</v>
      </c>
      <c r="Y45">
        <v>0</v>
      </c>
      <c r="Z45">
        <v>6.5537999999999998</v>
      </c>
      <c r="AA45">
        <v>14.04936</v>
      </c>
      <c r="AB45">
        <v>39.510120000000001</v>
      </c>
      <c r="AC45">
        <v>29.062808</v>
      </c>
      <c r="AD45">
        <v>0</v>
      </c>
      <c r="AE45">
        <v>49.436556000000003</v>
      </c>
      <c r="AF45">
        <v>0</v>
      </c>
      <c r="AG45">
        <v>36.952800000000003</v>
      </c>
      <c r="AH45">
        <v>152.27760000000001</v>
      </c>
      <c r="AI45">
        <v>14.6395</v>
      </c>
      <c r="AJ45">
        <v>0</v>
      </c>
      <c r="AK45">
        <v>50.76</v>
      </c>
      <c r="AL45">
        <v>79.364599999999996</v>
      </c>
      <c r="AM45">
        <v>5.2786799999999996</v>
      </c>
      <c r="AN45">
        <v>0.68867999999999996</v>
      </c>
      <c r="AO45">
        <v>31.164000000000001</v>
      </c>
      <c r="AP45">
        <v>12.681900000000001</v>
      </c>
      <c r="AQ45">
        <v>0</v>
      </c>
      <c r="AR45">
        <v>49.68</v>
      </c>
      <c r="AS45">
        <v>23.541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80.399999999999991</v>
      </c>
      <c r="BA45">
        <f t="shared" si="1"/>
        <v>2418.3843450000004</v>
      </c>
      <c r="BB45">
        <v>42</v>
      </c>
      <c r="BD45">
        <v>24</v>
      </c>
      <c r="BE45">
        <v>7.63</v>
      </c>
      <c r="BF45">
        <v>2</v>
      </c>
      <c r="BG45">
        <v>3.96</v>
      </c>
      <c r="BH45">
        <v>5.81</v>
      </c>
      <c r="BI45">
        <v>7</v>
      </c>
      <c r="BJ45">
        <v>1.55</v>
      </c>
      <c r="BK45">
        <v>2.33</v>
      </c>
      <c r="BL45">
        <v>3.57</v>
      </c>
      <c r="BM45">
        <v>1.62</v>
      </c>
      <c r="BN45">
        <v>0.52</v>
      </c>
      <c r="BO45">
        <v>14.03</v>
      </c>
      <c r="BP45">
        <v>0</v>
      </c>
      <c r="BQ45">
        <v>4.38</v>
      </c>
      <c r="BR45">
        <v>2</v>
      </c>
      <c r="BS45">
        <v>0</v>
      </c>
      <c r="BT45">
        <v>0</v>
      </c>
      <c r="BU45">
        <v>0</v>
      </c>
      <c r="BV45">
        <v>0</v>
      </c>
      <c r="BW45">
        <f t="shared" si="2"/>
        <v>80.399999999999991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4.55</v>
      </c>
      <c r="K46">
        <v>376.67554899999999</v>
      </c>
      <c r="L46">
        <v>366.47155099999998</v>
      </c>
      <c r="M46">
        <v>92</v>
      </c>
      <c r="N46">
        <v>118.125</v>
      </c>
      <c r="O46">
        <v>123.66562500000001</v>
      </c>
      <c r="P46">
        <v>138</v>
      </c>
      <c r="Q46">
        <v>8.8605</v>
      </c>
      <c r="R46">
        <v>17.368725000000001</v>
      </c>
      <c r="S46">
        <v>10.800024000000001</v>
      </c>
      <c r="T46">
        <v>0</v>
      </c>
      <c r="U46">
        <v>418.77</v>
      </c>
      <c r="V46">
        <v>0</v>
      </c>
      <c r="W46">
        <v>12</v>
      </c>
      <c r="X46">
        <v>40</v>
      </c>
      <c r="Y46">
        <v>0</v>
      </c>
      <c r="Z46">
        <v>6.5537999999999998</v>
      </c>
      <c r="AA46">
        <v>14.04936</v>
      </c>
      <c r="AB46">
        <v>39.510120000000001</v>
      </c>
      <c r="AC46">
        <v>29.062808</v>
      </c>
      <c r="AD46">
        <v>0</v>
      </c>
      <c r="AE46">
        <v>49.436556000000003</v>
      </c>
      <c r="AF46">
        <v>0</v>
      </c>
      <c r="AG46">
        <v>36.952800000000003</v>
      </c>
      <c r="AH46">
        <v>152.27760000000001</v>
      </c>
      <c r="AI46">
        <v>14.6395</v>
      </c>
      <c r="AJ46">
        <v>0</v>
      </c>
      <c r="AK46">
        <v>50.76</v>
      </c>
      <c r="AL46">
        <v>79.364599999999996</v>
      </c>
      <c r="AM46">
        <v>5.2786799999999996</v>
      </c>
      <c r="AN46">
        <v>0.68867999999999996</v>
      </c>
      <c r="AO46">
        <v>31.164000000000001</v>
      </c>
      <c r="AP46">
        <v>12.681900000000001</v>
      </c>
      <c r="AQ46">
        <v>0</v>
      </c>
      <c r="AR46">
        <v>35.328000000000003</v>
      </c>
      <c r="AS46">
        <v>23.541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80.399999999999991</v>
      </c>
      <c r="BA46">
        <f t="shared" si="1"/>
        <v>2403.9731780000006</v>
      </c>
      <c r="BB46">
        <v>43</v>
      </c>
      <c r="BD46">
        <v>24</v>
      </c>
      <c r="BE46">
        <v>7.63</v>
      </c>
      <c r="BF46">
        <v>2</v>
      </c>
      <c r="BG46">
        <v>3.96</v>
      </c>
      <c r="BH46">
        <v>5.81</v>
      </c>
      <c r="BI46">
        <v>7</v>
      </c>
      <c r="BJ46">
        <v>1.55</v>
      </c>
      <c r="BK46">
        <v>2.33</v>
      </c>
      <c r="BL46">
        <v>3.57</v>
      </c>
      <c r="BM46">
        <v>1.62</v>
      </c>
      <c r="BN46">
        <v>0.52</v>
      </c>
      <c r="BO46">
        <v>14.03</v>
      </c>
      <c r="BP46">
        <v>0</v>
      </c>
      <c r="BQ46">
        <v>4.38</v>
      </c>
      <c r="BR46">
        <v>2</v>
      </c>
      <c r="BS46">
        <v>0</v>
      </c>
      <c r="BT46">
        <v>0</v>
      </c>
      <c r="BU46">
        <v>0</v>
      </c>
      <c r="BV46">
        <v>0</v>
      </c>
      <c r="BW46">
        <f t="shared" si="2"/>
        <v>80.399999999999991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4.55</v>
      </c>
      <c r="K47">
        <v>376.65421900000001</v>
      </c>
      <c r="L47">
        <v>365.33861300000001</v>
      </c>
      <c r="M47">
        <v>92</v>
      </c>
      <c r="N47">
        <v>118.125</v>
      </c>
      <c r="O47">
        <v>123.66562500000001</v>
      </c>
      <c r="P47">
        <v>138</v>
      </c>
      <c r="Q47">
        <v>8.8605</v>
      </c>
      <c r="R47">
        <v>16.125473</v>
      </c>
      <c r="S47">
        <v>10.800024000000001</v>
      </c>
      <c r="T47">
        <v>0</v>
      </c>
      <c r="U47">
        <v>418.77</v>
      </c>
      <c r="V47">
        <v>0</v>
      </c>
      <c r="W47">
        <v>12</v>
      </c>
      <c r="X47">
        <v>40</v>
      </c>
      <c r="Y47">
        <v>0</v>
      </c>
      <c r="Z47">
        <v>6.5537999999999998</v>
      </c>
      <c r="AA47">
        <v>14.04936</v>
      </c>
      <c r="AB47">
        <v>39.510120000000001</v>
      </c>
      <c r="AC47">
        <v>29.062808</v>
      </c>
      <c r="AD47">
        <v>0</v>
      </c>
      <c r="AE47">
        <v>49.436556000000003</v>
      </c>
      <c r="AF47">
        <v>0</v>
      </c>
      <c r="AG47">
        <v>36.952800000000003</v>
      </c>
      <c r="AH47">
        <v>152.27760000000001</v>
      </c>
      <c r="AI47">
        <v>14.6395</v>
      </c>
      <c r="AJ47">
        <v>0</v>
      </c>
      <c r="AK47">
        <v>50.76</v>
      </c>
      <c r="AL47">
        <v>79.364599999999996</v>
      </c>
      <c r="AM47">
        <v>5.2786799999999996</v>
      </c>
      <c r="AN47">
        <v>0.68867999999999996</v>
      </c>
      <c r="AO47">
        <v>31.164000000000001</v>
      </c>
      <c r="AP47">
        <v>10.247999999999999</v>
      </c>
      <c r="AQ47">
        <v>0</v>
      </c>
      <c r="AR47">
        <v>35.328000000000003</v>
      </c>
      <c r="AS47">
        <v>23.541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80.399999999999991</v>
      </c>
      <c r="BA47">
        <f t="shared" si="1"/>
        <v>2399.1417580000007</v>
      </c>
      <c r="BB47">
        <v>44</v>
      </c>
      <c r="BD47">
        <v>24</v>
      </c>
      <c r="BE47">
        <v>7.63</v>
      </c>
      <c r="BF47">
        <v>2</v>
      </c>
      <c r="BG47">
        <v>3.96</v>
      </c>
      <c r="BH47">
        <v>5.81</v>
      </c>
      <c r="BI47">
        <v>7</v>
      </c>
      <c r="BJ47">
        <v>1.55</v>
      </c>
      <c r="BK47">
        <v>2.33</v>
      </c>
      <c r="BL47">
        <v>3.57</v>
      </c>
      <c r="BM47">
        <v>1.62</v>
      </c>
      <c r="BN47">
        <v>0.52</v>
      </c>
      <c r="BO47">
        <v>14.03</v>
      </c>
      <c r="BP47">
        <v>0</v>
      </c>
      <c r="BQ47">
        <v>4.38</v>
      </c>
      <c r="BR47">
        <v>2</v>
      </c>
      <c r="BS47">
        <v>0</v>
      </c>
      <c r="BT47">
        <v>0</v>
      </c>
      <c r="BU47">
        <v>0</v>
      </c>
      <c r="BV47">
        <v>0</v>
      </c>
      <c r="BW47">
        <f t="shared" si="2"/>
        <v>80.399999999999991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4.55</v>
      </c>
      <c r="K48">
        <v>376.59463399999999</v>
      </c>
      <c r="L48">
        <v>365.33861300000001</v>
      </c>
      <c r="M48">
        <v>78.2256</v>
      </c>
      <c r="N48">
        <v>118.125</v>
      </c>
      <c r="O48">
        <v>123.66562500000001</v>
      </c>
      <c r="P48">
        <v>120.7312</v>
      </c>
      <c r="Q48">
        <v>10.823121</v>
      </c>
      <c r="R48">
        <v>16.125473</v>
      </c>
      <c r="S48">
        <v>10.800024000000001</v>
      </c>
      <c r="T48">
        <v>0</v>
      </c>
      <c r="U48">
        <v>418.77</v>
      </c>
      <c r="V48">
        <v>0</v>
      </c>
      <c r="W48">
        <v>12</v>
      </c>
      <c r="X48">
        <v>40</v>
      </c>
      <c r="Y48">
        <v>0</v>
      </c>
      <c r="Z48">
        <v>6.5537999999999998</v>
      </c>
      <c r="AA48">
        <v>14.04936</v>
      </c>
      <c r="AB48">
        <v>39.510120000000001</v>
      </c>
      <c r="AC48">
        <v>29.062808</v>
      </c>
      <c r="AD48">
        <v>0</v>
      </c>
      <c r="AE48">
        <v>49.436556000000003</v>
      </c>
      <c r="AF48">
        <v>0</v>
      </c>
      <c r="AG48">
        <v>36.952800000000003</v>
      </c>
      <c r="AH48">
        <v>152.27760000000001</v>
      </c>
      <c r="AI48">
        <v>14.6395</v>
      </c>
      <c r="AJ48">
        <v>0</v>
      </c>
      <c r="AK48">
        <v>50.76</v>
      </c>
      <c r="AL48">
        <v>79.364599999999996</v>
      </c>
      <c r="AM48">
        <v>5.2786799999999996</v>
      </c>
      <c r="AN48">
        <v>0.68867999999999996</v>
      </c>
      <c r="AO48">
        <v>31.164000000000001</v>
      </c>
      <c r="AP48">
        <v>10.247999999999999</v>
      </c>
      <c r="AQ48">
        <v>0</v>
      </c>
      <c r="AR48">
        <v>35.328000000000003</v>
      </c>
      <c r="AS48">
        <v>23.541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80.469999999999985</v>
      </c>
      <c r="BA48">
        <f t="shared" si="1"/>
        <v>2370.0715939999995</v>
      </c>
      <c r="BB48">
        <v>45</v>
      </c>
      <c r="BD48">
        <v>24</v>
      </c>
      <c r="BE48">
        <v>7.63</v>
      </c>
      <c r="BF48">
        <v>2</v>
      </c>
      <c r="BG48">
        <v>3.96</v>
      </c>
      <c r="BH48">
        <v>5.81</v>
      </c>
      <c r="BI48">
        <v>7</v>
      </c>
      <c r="BJ48">
        <v>1.55</v>
      </c>
      <c r="BK48">
        <v>2.33</v>
      </c>
      <c r="BL48">
        <v>3.57</v>
      </c>
      <c r="BM48">
        <v>1.62</v>
      </c>
      <c r="BN48">
        <v>0.52</v>
      </c>
      <c r="BO48">
        <v>14.03</v>
      </c>
      <c r="BP48">
        <v>0</v>
      </c>
      <c r="BQ48">
        <v>4.38</v>
      </c>
      <c r="BR48">
        <v>2</v>
      </c>
      <c r="BS48">
        <v>7.0000000000000007E-2</v>
      </c>
      <c r="BT48">
        <v>0</v>
      </c>
      <c r="BU48">
        <v>0</v>
      </c>
      <c r="BV48">
        <v>0</v>
      </c>
      <c r="BW48">
        <f t="shared" si="2"/>
        <v>80.469999999999985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4.55</v>
      </c>
      <c r="K49">
        <v>376.65421900000001</v>
      </c>
      <c r="L49">
        <v>366.992119</v>
      </c>
      <c r="M49">
        <v>48.2256</v>
      </c>
      <c r="N49">
        <v>118.125</v>
      </c>
      <c r="O49">
        <v>123.66562500000001</v>
      </c>
      <c r="P49">
        <v>120.7312</v>
      </c>
      <c r="Q49">
        <v>10.850085999999999</v>
      </c>
      <c r="R49">
        <v>20.404094000000001</v>
      </c>
      <c r="S49">
        <v>12.331037</v>
      </c>
      <c r="T49">
        <v>0</v>
      </c>
      <c r="U49">
        <v>418.77</v>
      </c>
      <c r="V49">
        <v>0</v>
      </c>
      <c r="W49">
        <v>12</v>
      </c>
      <c r="X49">
        <v>40</v>
      </c>
      <c r="Y49">
        <v>0</v>
      </c>
      <c r="Z49">
        <v>6.5537999999999998</v>
      </c>
      <c r="AA49">
        <v>14.04936</v>
      </c>
      <c r="AB49">
        <v>39.510120000000001</v>
      </c>
      <c r="AC49">
        <v>29.062808</v>
      </c>
      <c r="AD49">
        <v>0</v>
      </c>
      <c r="AE49">
        <v>49.436556000000003</v>
      </c>
      <c r="AF49">
        <v>0</v>
      </c>
      <c r="AG49">
        <v>36.952800000000003</v>
      </c>
      <c r="AH49">
        <v>152.27760000000001</v>
      </c>
      <c r="AI49">
        <v>14.6395</v>
      </c>
      <c r="AJ49">
        <v>0</v>
      </c>
      <c r="AK49">
        <v>50.76</v>
      </c>
      <c r="AL49">
        <v>79.364599999999996</v>
      </c>
      <c r="AM49">
        <v>5.2786799999999996</v>
      </c>
      <c r="AN49">
        <v>0.68867999999999996</v>
      </c>
      <c r="AO49">
        <v>31.164000000000001</v>
      </c>
      <c r="AP49">
        <v>10.247999999999999</v>
      </c>
      <c r="AQ49">
        <v>0</v>
      </c>
      <c r="AR49">
        <v>35.328000000000003</v>
      </c>
      <c r="AS49">
        <v>23.541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80.569999999999993</v>
      </c>
      <c r="BA49">
        <f t="shared" si="1"/>
        <v>2347.7212840000002</v>
      </c>
      <c r="BB49">
        <v>46</v>
      </c>
      <c r="BD49">
        <v>24</v>
      </c>
      <c r="BE49">
        <v>7.63</v>
      </c>
      <c r="BF49">
        <v>2</v>
      </c>
      <c r="BG49">
        <v>3.96</v>
      </c>
      <c r="BH49">
        <v>5.81</v>
      </c>
      <c r="BI49">
        <v>7</v>
      </c>
      <c r="BJ49">
        <v>1.55</v>
      </c>
      <c r="BK49">
        <v>2.33</v>
      </c>
      <c r="BL49">
        <v>3.57</v>
      </c>
      <c r="BM49">
        <v>1.62</v>
      </c>
      <c r="BN49">
        <v>0.52</v>
      </c>
      <c r="BO49">
        <v>14.03</v>
      </c>
      <c r="BP49">
        <v>0</v>
      </c>
      <c r="BQ49">
        <v>4.38</v>
      </c>
      <c r="BR49">
        <v>2</v>
      </c>
      <c r="BS49">
        <v>0.17</v>
      </c>
      <c r="BT49">
        <v>0</v>
      </c>
      <c r="BU49">
        <v>0</v>
      </c>
      <c r="BV49">
        <v>0</v>
      </c>
      <c r="BW49">
        <f t="shared" si="2"/>
        <v>80.569999999999993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4.55</v>
      </c>
      <c r="K50">
        <v>376.59463399999999</v>
      </c>
      <c r="L50">
        <v>366.992119</v>
      </c>
      <c r="M50">
        <v>48.2256</v>
      </c>
      <c r="N50">
        <v>118.125</v>
      </c>
      <c r="O50">
        <v>123.66562500000001</v>
      </c>
      <c r="P50">
        <v>120.7312</v>
      </c>
      <c r="Q50">
        <v>10.850085999999999</v>
      </c>
      <c r="R50">
        <v>20.404094000000001</v>
      </c>
      <c r="S50">
        <v>12.331037</v>
      </c>
      <c r="T50">
        <v>0</v>
      </c>
      <c r="U50">
        <v>418.77</v>
      </c>
      <c r="V50">
        <v>0</v>
      </c>
      <c r="W50">
        <v>12</v>
      </c>
      <c r="X50">
        <v>40</v>
      </c>
      <c r="Y50">
        <v>0</v>
      </c>
      <c r="Z50">
        <v>6.5537999999999998</v>
      </c>
      <c r="AA50">
        <v>14.04936</v>
      </c>
      <c r="AB50">
        <v>39.510120000000001</v>
      </c>
      <c r="AC50">
        <v>29.062808</v>
      </c>
      <c r="AD50">
        <v>0</v>
      </c>
      <c r="AE50">
        <v>49.436556000000003</v>
      </c>
      <c r="AF50">
        <v>0</v>
      </c>
      <c r="AG50">
        <v>36.952800000000003</v>
      </c>
      <c r="AH50">
        <v>152.27760000000001</v>
      </c>
      <c r="AI50">
        <v>14.6395</v>
      </c>
      <c r="AJ50">
        <v>0</v>
      </c>
      <c r="AK50">
        <v>50.76</v>
      </c>
      <c r="AL50">
        <v>79.364599999999996</v>
      </c>
      <c r="AM50">
        <v>5.2786799999999996</v>
      </c>
      <c r="AN50">
        <v>0.68867999999999996</v>
      </c>
      <c r="AO50">
        <v>31.164000000000001</v>
      </c>
      <c r="AP50">
        <v>10.247999999999999</v>
      </c>
      <c r="AQ50">
        <v>0</v>
      </c>
      <c r="AR50">
        <v>35.328000000000003</v>
      </c>
      <c r="AS50">
        <v>23.541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80.569999999999993</v>
      </c>
      <c r="BA50">
        <f t="shared" si="1"/>
        <v>2347.6616990000002</v>
      </c>
      <c r="BB50">
        <v>47</v>
      </c>
      <c r="BD50">
        <v>24</v>
      </c>
      <c r="BE50">
        <v>7.63</v>
      </c>
      <c r="BF50">
        <v>2</v>
      </c>
      <c r="BG50">
        <v>3.96</v>
      </c>
      <c r="BH50">
        <v>5.81</v>
      </c>
      <c r="BI50">
        <v>7</v>
      </c>
      <c r="BJ50">
        <v>1.55</v>
      </c>
      <c r="BK50">
        <v>2.33</v>
      </c>
      <c r="BL50">
        <v>3.57</v>
      </c>
      <c r="BM50">
        <v>1.62</v>
      </c>
      <c r="BN50">
        <v>0.52</v>
      </c>
      <c r="BO50">
        <v>14.03</v>
      </c>
      <c r="BP50">
        <v>0</v>
      </c>
      <c r="BQ50">
        <v>4.38</v>
      </c>
      <c r="BR50">
        <v>2</v>
      </c>
      <c r="BS50">
        <v>0.17</v>
      </c>
      <c r="BT50">
        <v>0</v>
      </c>
      <c r="BU50">
        <v>0</v>
      </c>
      <c r="BV50">
        <v>0</v>
      </c>
      <c r="BW50">
        <f t="shared" si="2"/>
        <v>80.569999999999993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4.55</v>
      </c>
      <c r="K51">
        <v>376.73471599999999</v>
      </c>
      <c r="L51">
        <v>367.95321100000001</v>
      </c>
      <c r="M51">
        <v>48.445793999999999</v>
      </c>
      <c r="N51">
        <v>118.125</v>
      </c>
      <c r="O51">
        <v>123.66562500000001</v>
      </c>
      <c r="P51">
        <v>120.7312</v>
      </c>
      <c r="Q51">
        <v>11.783604</v>
      </c>
      <c r="R51">
        <v>21.809587000000001</v>
      </c>
      <c r="S51">
        <v>12.955826</v>
      </c>
      <c r="T51">
        <v>0</v>
      </c>
      <c r="U51">
        <v>418.77</v>
      </c>
      <c r="V51">
        <v>2</v>
      </c>
      <c r="W51">
        <v>15</v>
      </c>
      <c r="X51">
        <v>45</v>
      </c>
      <c r="Y51">
        <v>0</v>
      </c>
      <c r="Z51">
        <v>6.5537999999999998</v>
      </c>
      <c r="AA51">
        <v>14.04936</v>
      </c>
      <c r="AB51">
        <v>39.510120000000001</v>
      </c>
      <c r="AC51">
        <v>29.062808</v>
      </c>
      <c r="AD51">
        <v>0</v>
      </c>
      <c r="AE51">
        <v>49.436556000000003</v>
      </c>
      <c r="AF51">
        <v>0</v>
      </c>
      <c r="AG51">
        <v>36.952800000000003</v>
      </c>
      <c r="AH51">
        <v>152.27760000000001</v>
      </c>
      <c r="AI51">
        <v>14.6395</v>
      </c>
      <c r="AJ51">
        <v>0</v>
      </c>
      <c r="AK51">
        <v>50.76</v>
      </c>
      <c r="AL51">
        <v>79.364599999999996</v>
      </c>
      <c r="AM51">
        <v>5.2786799999999996</v>
      </c>
      <c r="AN51">
        <v>0.68867999999999996</v>
      </c>
      <c r="AO51">
        <v>31.164000000000001</v>
      </c>
      <c r="AP51">
        <v>10.247999999999999</v>
      </c>
      <c r="AQ51">
        <v>0</v>
      </c>
      <c r="AR51">
        <v>35.328000000000003</v>
      </c>
      <c r="AS51">
        <v>23.541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80.569999999999993</v>
      </c>
      <c r="BA51">
        <f t="shared" si="1"/>
        <v>2361.9468670000001</v>
      </c>
      <c r="BB51">
        <v>48</v>
      </c>
      <c r="BD51">
        <v>24</v>
      </c>
      <c r="BE51">
        <v>7.63</v>
      </c>
      <c r="BF51">
        <v>2</v>
      </c>
      <c r="BG51">
        <v>3.96</v>
      </c>
      <c r="BH51">
        <v>5.81</v>
      </c>
      <c r="BI51">
        <v>7</v>
      </c>
      <c r="BJ51">
        <v>1.55</v>
      </c>
      <c r="BK51">
        <v>2.33</v>
      </c>
      <c r="BL51">
        <v>3.57</v>
      </c>
      <c r="BM51">
        <v>1.62</v>
      </c>
      <c r="BN51">
        <v>0.52</v>
      </c>
      <c r="BO51">
        <v>14.03</v>
      </c>
      <c r="BP51">
        <v>0</v>
      </c>
      <c r="BQ51">
        <v>4.38</v>
      </c>
      <c r="BR51">
        <v>2</v>
      </c>
      <c r="BS51">
        <v>0.17</v>
      </c>
      <c r="BT51">
        <v>0</v>
      </c>
      <c r="BU51">
        <v>0</v>
      </c>
      <c r="BV51">
        <v>0</v>
      </c>
      <c r="BW51">
        <f t="shared" si="2"/>
        <v>80.569999999999993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4.55</v>
      </c>
      <c r="K52">
        <v>376.67554899999999</v>
      </c>
      <c r="L52">
        <v>367.95321100000001</v>
      </c>
      <c r="M52">
        <v>48.445793999999999</v>
      </c>
      <c r="N52">
        <v>118.125</v>
      </c>
      <c r="O52">
        <v>123.66562500000001</v>
      </c>
      <c r="P52">
        <v>120.7312</v>
      </c>
      <c r="Q52">
        <v>11.783604</v>
      </c>
      <c r="R52">
        <v>21.809587000000001</v>
      </c>
      <c r="S52">
        <v>12.955826</v>
      </c>
      <c r="T52">
        <v>0</v>
      </c>
      <c r="U52">
        <v>418.77</v>
      </c>
      <c r="V52">
        <v>2</v>
      </c>
      <c r="W52">
        <v>15</v>
      </c>
      <c r="X52">
        <v>45</v>
      </c>
      <c r="Y52">
        <v>0</v>
      </c>
      <c r="Z52">
        <v>6.5537999999999998</v>
      </c>
      <c r="AA52">
        <v>14.04936</v>
      </c>
      <c r="AB52">
        <v>39.510120000000001</v>
      </c>
      <c r="AC52">
        <v>29.062808</v>
      </c>
      <c r="AD52">
        <v>0</v>
      </c>
      <c r="AE52">
        <v>49.436556000000003</v>
      </c>
      <c r="AF52">
        <v>0</v>
      </c>
      <c r="AG52">
        <v>36.952800000000003</v>
      </c>
      <c r="AH52">
        <v>152.27760000000001</v>
      </c>
      <c r="AI52">
        <v>14.6395</v>
      </c>
      <c r="AJ52">
        <v>0</v>
      </c>
      <c r="AK52">
        <v>50.76</v>
      </c>
      <c r="AL52">
        <v>79.364599999999996</v>
      </c>
      <c r="AM52">
        <v>5.2786799999999996</v>
      </c>
      <c r="AN52">
        <v>0.68867999999999996</v>
      </c>
      <c r="AO52">
        <v>31.164000000000001</v>
      </c>
      <c r="AP52">
        <v>10.247999999999999</v>
      </c>
      <c r="AQ52">
        <v>0</v>
      </c>
      <c r="AR52">
        <v>35.328000000000003</v>
      </c>
      <c r="AS52">
        <v>23.541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80.569999999999993</v>
      </c>
      <c r="BA52">
        <f t="shared" si="1"/>
        <v>2361.8877000000002</v>
      </c>
      <c r="BB52">
        <v>49</v>
      </c>
      <c r="BD52">
        <v>24</v>
      </c>
      <c r="BE52">
        <v>7.63</v>
      </c>
      <c r="BF52">
        <v>2</v>
      </c>
      <c r="BG52">
        <v>3.96</v>
      </c>
      <c r="BH52">
        <v>5.81</v>
      </c>
      <c r="BI52">
        <v>7</v>
      </c>
      <c r="BJ52">
        <v>1.55</v>
      </c>
      <c r="BK52">
        <v>2.33</v>
      </c>
      <c r="BL52">
        <v>3.57</v>
      </c>
      <c r="BM52">
        <v>1.62</v>
      </c>
      <c r="BN52">
        <v>0.52</v>
      </c>
      <c r="BO52">
        <v>14.03</v>
      </c>
      <c r="BP52">
        <v>0</v>
      </c>
      <c r="BQ52">
        <v>4.38</v>
      </c>
      <c r="BR52">
        <v>2</v>
      </c>
      <c r="BS52">
        <v>0.17</v>
      </c>
      <c r="BT52">
        <v>0</v>
      </c>
      <c r="BU52">
        <v>0</v>
      </c>
      <c r="BV52">
        <v>0</v>
      </c>
      <c r="BW52">
        <f t="shared" si="2"/>
        <v>80.569999999999993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376.73471599999999</v>
      </c>
      <c r="L53">
        <v>367.95321100000001</v>
      </c>
      <c r="M53">
        <v>48.559083000000001</v>
      </c>
      <c r="N53">
        <v>118.125</v>
      </c>
      <c r="O53">
        <v>123.66562500000001</v>
      </c>
      <c r="P53">
        <v>120.7312</v>
      </c>
      <c r="Q53">
        <v>11.783604</v>
      </c>
      <c r="R53">
        <v>21.809587000000001</v>
      </c>
      <c r="S53">
        <v>12.955826</v>
      </c>
      <c r="T53">
        <v>0</v>
      </c>
      <c r="U53">
        <v>418.77</v>
      </c>
      <c r="V53">
        <v>2</v>
      </c>
      <c r="W53">
        <v>15</v>
      </c>
      <c r="X53">
        <v>45</v>
      </c>
      <c r="Y53">
        <v>0</v>
      </c>
      <c r="Z53">
        <v>6.5537999999999998</v>
      </c>
      <c r="AA53">
        <v>16.59</v>
      </c>
      <c r="AB53">
        <v>39.510120000000001</v>
      </c>
      <c r="AC53">
        <v>29.062808</v>
      </c>
      <c r="AD53">
        <v>0</v>
      </c>
      <c r="AE53">
        <v>49.436556000000003</v>
      </c>
      <c r="AF53">
        <v>0</v>
      </c>
      <c r="AG53">
        <v>36.952800000000003</v>
      </c>
      <c r="AH53">
        <v>152.27760000000001</v>
      </c>
      <c r="AI53">
        <v>14.6395</v>
      </c>
      <c r="AJ53">
        <v>0</v>
      </c>
      <c r="AK53">
        <v>50.76</v>
      </c>
      <c r="AL53">
        <v>79.364599999999996</v>
      </c>
      <c r="AM53">
        <v>5.2786799999999996</v>
      </c>
      <c r="AN53">
        <v>0.68867999999999996</v>
      </c>
      <c r="AO53">
        <v>31.164000000000001</v>
      </c>
      <c r="AP53">
        <v>10.247999999999999</v>
      </c>
      <c r="AQ53">
        <v>0</v>
      </c>
      <c r="AR53">
        <v>35.328000000000003</v>
      </c>
      <c r="AS53">
        <v>23.541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80.58</v>
      </c>
      <c r="BA53">
        <f t="shared" si="1"/>
        <v>2360.0607959999998</v>
      </c>
      <c r="BB53">
        <v>50</v>
      </c>
      <c r="BD53">
        <v>24</v>
      </c>
      <c r="BE53">
        <v>7.63</v>
      </c>
      <c r="BF53">
        <v>2</v>
      </c>
      <c r="BG53">
        <v>3.96</v>
      </c>
      <c r="BH53">
        <v>5.81</v>
      </c>
      <c r="BI53">
        <v>7</v>
      </c>
      <c r="BJ53">
        <v>1.55</v>
      </c>
      <c r="BK53">
        <v>2.33</v>
      </c>
      <c r="BL53">
        <v>3.57</v>
      </c>
      <c r="BM53">
        <v>1.62</v>
      </c>
      <c r="BN53">
        <v>0.52</v>
      </c>
      <c r="BO53">
        <v>14.03</v>
      </c>
      <c r="BP53">
        <v>0</v>
      </c>
      <c r="BQ53">
        <v>4.38</v>
      </c>
      <c r="BR53">
        <v>2</v>
      </c>
      <c r="BS53">
        <v>0.18</v>
      </c>
      <c r="BT53">
        <v>0</v>
      </c>
      <c r="BU53">
        <v>0</v>
      </c>
      <c r="BV53">
        <v>0</v>
      </c>
      <c r="BW53">
        <f t="shared" si="2"/>
        <v>80.58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376.67554899999999</v>
      </c>
      <c r="L54">
        <v>367.95321100000001</v>
      </c>
      <c r="M54">
        <v>48.559083000000001</v>
      </c>
      <c r="N54">
        <v>118.125</v>
      </c>
      <c r="O54">
        <v>123.66562500000001</v>
      </c>
      <c r="P54">
        <v>120.7312</v>
      </c>
      <c r="Q54">
        <v>11.783604</v>
      </c>
      <c r="R54">
        <v>21.809587000000001</v>
      </c>
      <c r="S54">
        <v>12.955826</v>
      </c>
      <c r="T54">
        <v>0</v>
      </c>
      <c r="U54">
        <v>418.77</v>
      </c>
      <c r="V54">
        <v>2</v>
      </c>
      <c r="W54">
        <v>15</v>
      </c>
      <c r="X54">
        <v>45</v>
      </c>
      <c r="Y54">
        <v>0</v>
      </c>
      <c r="Z54">
        <v>6.5537999999999998</v>
      </c>
      <c r="AA54">
        <v>28.09872</v>
      </c>
      <c r="AB54">
        <v>39.510120000000001</v>
      </c>
      <c r="AC54">
        <v>29.062808</v>
      </c>
      <c r="AD54">
        <v>0</v>
      </c>
      <c r="AE54">
        <v>49.436556000000003</v>
      </c>
      <c r="AF54">
        <v>0</v>
      </c>
      <c r="AG54">
        <v>36.952800000000003</v>
      </c>
      <c r="AH54">
        <v>152.27760000000001</v>
      </c>
      <c r="AI54">
        <v>14.6395</v>
      </c>
      <c r="AJ54">
        <v>0</v>
      </c>
      <c r="AK54">
        <v>50.76</v>
      </c>
      <c r="AL54">
        <v>79.364599999999996</v>
      </c>
      <c r="AM54">
        <v>5.2786799999999996</v>
      </c>
      <c r="AN54">
        <v>0.68867999999999996</v>
      </c>
      <c r="AO54">
        <v>31.164000000000001</v>
      </c>
      <c r="AP54">
        <v>10.247999999999999</v>
      </c>
      <c r="AQ54">
        <v>0</v>
      </c>
      <c r="AR54">
        <v>35.328000000000003</v>
      </c>
      <c r="AS54">
        <v>23.541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80.41</v>
      </c>
      <c r="BA54">
        <f t="shared" si="1"/>
        <v>2371.3403489999996</v>
      </c>
      <c r="BB54">
        <v>51</v>
      </c>
      <c r="BD54">
        <v>24</v>
      </c>
      <c r="BE54">
        <v>7.63</v>
      </c>
      <c r="BF54">
        <v>2</v>
      </c>
      <c r="BG54">
        <v>3.96</v>
      </c>
      <c r="BH54">
        <v>5.81</v>
      </c>
      <c r="BI54">
        <v>7</v>
      </c>
      <c r="BJ54">
        <v>1.55</v>
      </c>
      <c r="BK54">
        <v>2.27</v>
      </c>
      <c r="BL54">
        <v>3.46</v>
      </c>
      <c r="BM54">
        <v>1.62</v>
      </c>
      <c r="BN54">
        <v>0.52</v>
      </c>
      <c r="BO54">
        <v>14.03</v>
      </c>
      <c r="BP54">
        <v>0</v>
      </c>
      <c r="BQ54">
        <v>4.38</v>
      </c>
      <c r="BR54">
        <v>2</v>
      </c>
      <c r="BS54">
        <v>0.18</v>
      </c>
      <c r="BT54">
        <v>0</v>
      </c>
      <c r="BU54">
        <v>0</v>
      </c>
      <c r="BV54">
        <v>0</v>
      </c>
      <c r="BW54">
        <f t="shared" si="2"/>
        <v>80.41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376.73471599999999</v>
      </c>
      <c r="L55">
        <v>367.95321100000001</v>
      </c>
      <c r="M55">
        <v>48.559083000000001</v>
      </c>
      <c r="N55">
        <v>86.247299999999996</v>
      </c>
      <c r="O55">
        <v>70.383200000000002</v>
      </c>
      <c r="P55">
        <v>120.7312</v>
      </c>
      <c r="Q55">
        <v>5.9695859999999996</v>
      </c>
      <c r="R55">
        <v>21.809587000000001</v>
      </c>
      <c r="S55">
        <v>12.955826</v>
      </c>
      <c r="T55">
        <v>0</v>
      </c>
      <c r="U55">
        <v>418.77</v>
      </c>
      <c r="V55">
        <v>2</v>
      </c>
      <c r="W55">
        <v>10</v>
      </c>
      <c r="X55">
        <v>45</v>
      </c>
      <c r="Y55">
        <v>0</v>
      </c>
      <c r="Z55">
        <v>6.5537999999999998</v>
      </c>
      <c r="AA55">
        <v>28.09872</v>
      </c>
      <c r="AB55">
        <v>39.510120000000001</v>
      </c>
      <c r="AC55">
        <v>29.062808</v>
      </c>
      <c r="AD55">
        <v>0</v>
      </c>
      <c r="AE55">
        <v>49.436556000000003</v>
      </c>
      <c r="AF55">
        <v>8.8740000000000006</v>
      </c>
      <c r="AG55">
        <v>36.952800000000003</v>
      </c>
      <c r="AH55">
        <v>152.27760000000001</v>
      </c>
      <c r="AI55">
        <v>2.5459999999999998</v>
      </c>
      <c r="AJ55">
        <v>0</v>
      </c>
      <c r="AK55">
        <v>50.76</v>
      </c>
      <c r="AL55">
        <v>79.364599999999996</v>
      </c>
      <c r="AM55">
        <v>5.2786799999999996</v>
      </c>
      <c r="AN55">
        <v>0.68867999999999996</v>
      </c>
      <c r="AO55">
        <v>31.164000000000001</v>
      </c>
      <c r="AP55">
        <v>10.888500000000001</v>
      </c>
      <c r="AQ55">
        <v>0</v>
      </c>
      <c r="AR55">
        <v>35.328000000000003</v>
      </c>
      <c r="AS55">
        <v>23.541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80.41</v>
      </c>
      <c r="BA55">
        <f t="shared" si="1"/>
        <v>2272.8463729999999</v>
      </c>
      <c r="BB55">
        <v>52</v>
      </c>
      <c r="BD55">
        <v>24</v>
      </c>
      <c r="BE55">
        <v>7.63</v>
      </c>
      <c r="BF55">
        <v>2</v>
      </c>
      <c r="BG55">
        <v>3.96</v>
      </c>
      <c r="BH55">
        <v>5.81</v>
      </c>
      <c r="BI55">
        <v>7</v>
      </c>
      <c r="BJ55">
        <v>1.55</v>
      </c>
      <c r="BK55">
        <v>2.27</v>
      </c>
      <c r="BL55">
        <v>3.46</v>
      </c>
      <c r="BM55">
        <v>1.62</v>
      </c>
      <c r="BN55">
        <v>0.52</v>
      </c>
      <c r="BO55">
        <v>14.03</v>
      </c>
      <c r="BP55">
        <v>0</v>
      </c>
      <c r="BQ55">
        <v>4.38</v>
      </c>
      <c r="BR55">
        <v>2</v>
      </c>
      <c r="BS55">
        <v>0.18</v>
      </c>
      <c r="BT55">
        <v>0</v>
      </c>
      <c r="BU55">
        <v>0</v>
      </c>
      <c r="BV55">
        <v>0</v>
      </c>
      <c r="BW55">
        <f t="shared" si="2"/>
        <v>80.41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376.67554899999999</v>
      </c>
      <c r="L56">
        <v>367.95321100000001</v>
      </c>
      <c r="M56">
        <v>48.559083000000001</v>
      </c>
      <c r="N56">
        <v>86.247299999999996</v>
      </c>
      <c r="O56">
        <v>70.383200000000002</v>
      </c>
      <c r="P56">
        <v>120.7312</v>
      </c>
      <c r="Q56">
        <v>5.9695859999999996</v>
      </c>
      <c r="R56">
        <v>21.809587000000001</v>
      </c>
      <c r="S56">
        <v>12.955826</v>
      </c>
      <c r="T56">
        <v>0</v>
      </c>
      <c r="U56">
        <v>418.77</v>
      </c>
      <c r="V56">
        <v>2</v>
      </c>
      <c r="W56">
        <v>10</v>
      </c>
      <c r="X56">
        <v>45</v>
      </c>
      <c r="Y56">
        <v>0</v>
      </c>
      <c r="Z56">
        <v>6.5537999999999998</v>
      </c>
      <c r="AA56">
        <v>28.09872</v>
      </c>
      <c r="AB56">
        <v>39.510120000000001</v>
      </c>
      <c r="AC56">
        <v>29.062808</v>
      </c>
      <c r="AD56">
        <v>0</v>
      </c>
      <c r="AE56">
        <v>49.436556000000003</v>
      </c>
      <c r="AF56">
        <v>8.8740000000000006</v>
      </c>
      <c r="AG56">
        <v>36.952800000000003</v>
      </c>
      <c r="AH56">
        <v>152.27760000000001</v>
      </c>
      <c r="AI56">
        <v>2.5459999999999998</v>
      </c>
      <c r="AJ56">
        <v>0</v>
      </c>
      <c r="AK56">
        <v>50.76</v>
      </c>
      <c r="AL56">
        <v>79.364599999999996</v>
      </c>
      <c r="AM56">
        <v>5.2786799999999996</v>
      </c>
      <c r="AN56">
        <v>0.68867999999999996</v>
      </c>
      <c r="AO56">
        <v>31.164000000000001</v>
      </c>
      <c r="AP56">
        <v>10.888500000000001</v>
      </c>
      <c r="AQ56">
        <v>0</v>
      </c>
      <c r="AR56">
        <v>35.328000000000003</v>
      </c>
      <c r="AS56">
        <v>23.541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80.41</v>
      </c>
      <c r="BA56">
        <f t="shared" si="1"/>
        <v>2272.787206</v>
      </c>
      <c r="BB56">
        <v>53</v>
      </c>
      <c r="BD56">
        <v>24</v>
      </c>
      <c r="BE56">
        <v>7.63</v>
      </c>
      <c r="BF56">
        <v>2</v>
      </c>
      <c r="BG56">
        <v>3.96</v>
      </c>
      <c r="BH56">
        <v>5.81</v>
      </c>
      <c r="BI56">
        <v>7</v>
      </c>
      <c r="BJ56">
        <v>1.55</v>
      </c>
      <c r="BK56">
        <v>2.27</v>
      </c>
      <c r="BL56">
        <v>3.46</v>
      </c>
      <c r="BM56">
        <v>1.62</v>
      </c>
      <c r="BN56">
        <v>0.52</v>
      </c>
      <c r="BO56">
        <v>14.03</v>
      </c>
      <c r="BP56">
        <v>0</v>
      </c>
      <c r="BQ56">
        <v>4.38</v>
      </c>
      <c r="BR56">
        <v>2</v>
      </c>
      <c r="BS56">
        <v>0.18</v>
      </c>
      <c r="BT56">
        <v>0</v>
      </c>
      <c r="BU56">
        <v>0</v>
      </c>
      <c r="BV56">
        <v>0</v>
      </c>
      <c r="BW56">
        <f t="shared" si="2"/>
        <v>80.41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376.65421900000001</v>
      </c>
      <c r="L57">
        <v>366.992119</v>
      </c>
      <c r="M57">
        <v>48.559083000000001</v>
      </c>
      <c r="N57">
        <v>86.247299999999996</v>
      </c>
      <c r="O57">
        <v>70.383200000000002</v>
      </c>
      <c r="P57">
        <v>120.7312</v>
      </c>
      <c r="Q57">
        <v>5.8810399999999996</v>
      </c>
      <c r="R57">
        <v>21.191005000000001</v>
      </c>
      <c r="S57">
        <v>12.955826</v>
      </c>
      <c r="T57">
        <v>0</v>
      </c>
      <c r="U57">
        <v>418.77</v>
      </c>
      <c r="V57">
        <v>2</v>
      </c>
      <c r="W57">
        <v>10</v>
      </c>
      <c r="X57">
        <v>45</v>
      </c>
      <c r="Y57">
        <v>0</v>
      </c>
      <c r="Z57">
        <v>6.5537999999999998</v>
      </c>
      <c r="AA57">
        <v>13.983000000000001</v>
      </c>
      <c r="AB57">
        <v>39.510120000000001</v>
      </c>
      <c r="AC57">
        <v>29.062808</v>
      </c>
      <c r="AD57">
        <v>0</v>
      </c>
      <c r="AE57">
        <v>49.436556000000003</v>
      </c>
      <c r="AF57">
        <v>8.8740000000000006</v>
      </c>
      <c r="AG57">
        <v>36.952800000000003</v>
      </c>
      <c r="AH57">
        <v>152.27760000000001</v>
      </c>
      <c r="AI57">
        <v>0</v>
      </c>
      <c r="AJ57">
        <v>0</v>
      </c>
      <c r="AK57">
        <v>50.76</v>
      </c>
      <c r="AL57">
        <v>79.364599999999996</v>
      </c>
      <c r="AM57">
        <v>5.2786799999999996</v>
      </c>
      <c r="AN57">
        <v>0.68867999999999996</v>
      </c>
      <c r="AO57">
        <v>31.164000000000001</v>
      </c>
      <c r="AP57">
        <v>12.681900000000001</v>
      </c>
      <c r="AQ57">
        <v>0</v>
      </c>
      <c r="AR57">
        <v>35.328000000000003</v>
      </c>
      <c r="AS57">
        <v>23.541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80.429999999999993</v>
      </c>
      <c r="BA57">
        <f t="shared" si="1"/>
        <v>2256.2493359999999</v>
      </c>
      <c r="BB57">
        <v>54</v>
      </c>
      <c r="BD57">
        <v>24</v>
      </c>
      <c r="BE57">
        <v>7.63</v>
      </c>
      <c r="BF57">
        <v>2</v>
      </c>
      <c r="BG57">
        <v>3.96</v>
      </c>
      <c r="BH57">
        <v>5.81</v>
      </c>
      <c r="BI57">
        <v>7</v>
      </c>
      <c r="BJ57">
        <v>1.55</v>
      </c>
      <c r="BK57">
        <v>2.27</v>
      </c>
      <c r="BL57">
        <v>3.46</v>
      </c>
      <c r="BM57">
        <v>1.62</v>
      </c>
      <c r="BN57">
        <v>0.52</v>
      </c>
      <c r="BO57">
        <v>14.03</v>
      </c>
      <c r="BP57">
        <v>0</v>
      </c>
      <c r="BQ57">
        <v>4.38</v>
      </c>
      <c r="BR57">
        <v>2</v>
      </c>
      <c r="BS57">
        <v>0.2</v>
      </c>
      <c r="BT57">
        <v>0</v>
      </c>
      <c r="BU57">
        <v>0</v>
      </c>
      <c r="BV57">
        <v>0</v>
      </c>
      <c r="BW57">
        <f t="shared" si="2"/>
        <v>80.429999999999993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376.59463399999999</v>
      </c>
      <c r="L58">
        <v>366.992119</v>
      </c>
      <c r="M58">
        <v>48.559083000000001</v>
      </c>
      <c r="N58">
        <v>86.247299999999996</v>
      </c>
      <c r="O58">
        <v>70.383200000000002</v>
      </c>
      <c r="P58">
        <v>120.7312</v>
      </c>
      <c r="Q58">
        <v>5.8810399999999996</v>
      </c>
      <c r="R58">
        <v>21.191005000000001</v>
      </c>
      <c r="S58">
        <v>12.955826</v>
      </c>
      <c r="T58">
        <v>0</v>
      </c>
      <c r="U58">
        <v>418.77</v>
      </c>
      <c r="V58">
        <v>2</v>
      </c>
      <c r="W58">
        <v>10</v>
      </c>
      <c r="X58">
        <v>45</v>
      </c>
      <c r="Y58">
        <v>0</v>
      </c>
      <c r="Z58">
        <v>6.5537999999999998</v>
      </c>
      <c r="AA58">
        <v>0</v>
      </c>
      <c r="AB58">
        <v>39.510120000000001</v>
      </c>
      <c r="AC58">
        <v>29.062808</v>
      </c>
      <c r="AD58">
        <v>0</v>
      </c>
      <c r="AE58">
        <v>49.436556000000003</v>
      </c>
      <c r="AF58">
        <v>8.8740000000000006</v>
      </c>
      <c r="AG58">
        <v>36.952800000000003</v>
      </c>
      <c r="AH58">
        <v>152.27760000000001</v>
      </c>
      <c r="AI58">
        <v>0</v>
      </c>
      <c r="AJ58">
        <v>0</v>
      </c>
      <c r="AK58">
        <v>50.76</v>
      </c>
      <c r="AL58">
        <v>79.364599999999996</v>
      </c>
      <c r="AM58">
        <v>5.2786799999999996</v>
      </c>
      <c r="AN58">
        <v>0.68867999999999996</v>
      </c>
      <c r="AO58">
        <v>31.164000000000001</v>
      </c>
      <c r="AP58">
        <v>12.681900000000001</v>
      </c>
      <c r="AQ58">
        <v>0</v>
      </c>
      <c r="AR58">
        <v>35.328000000000003</v>
      </c>
      <c r="AS58">
        <v>23.541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80.429999999999993</v>
      </c>
      <c r="BA58">
        <f t="shared" si="1"/>
        <v>2242.2067509999997</v>
      </c>
      <c r="BB58">
        <v>55</v>
      </c>
      <c r="BD58">
        <v>24</v>
      </c>
      <c r="BE58">
        <v>7.63</v>
      </c>
      <c r="BF58">
        <v>2</v>
      </c>
      <c r="BG58">
        <v>3.96</v>
      </c>
      <c r="BH58">
        <v>5.81</v>
      </c>
      <c r="BI58">
        <v>7</v>
      </c>
      <c r="BJ58">
        <v>1.55</v>
      </c>
      <c r="BK58">
        <v>2.27</v>
      </c>
      <c r="BL58">
        <v>3.46</v>
      </c>
      <c r="BM58">
        <v>1.62</v>
      </c>
      <c r="BN58">
        <v>0.52</v>
      </c>
      <c r="BO58">
        <v>14.03</v>
      </c>
      <c r="BP58">
        <v>0</v>
      </c>
      <c r="BQ58">
        <v>4.38</v>
      </c>
      <c r="BR58">
        <v>2</v>
      </c>
      <c r="BS58">
        <v>0.2</v>
      </c>
      <c r="BT58">
        <v>0</v>
      </c>
      <c r="BU58">
        <v>0</v>
      </c>
      <c r="BV58">
        <v>0</v>
      </c>
      <c r="BW58">
        <f t="shared" si="2"/>
        <v>80.429999999999993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450.03320000000002</v>
      </c>
      <c r="L59">
        <v>383.61680000000001</v>
      </c>
      <c r="M59">
        <v>49.606574000000002</v>
      </c>
      <c r="N59">
        <v>86.247299999999996</v>
      </c>
      <c r="O59">
        <v>70.383200000000002</v>
      </c>
      <c r="P59">
        <v>120.7312</v>
      </c>
      <c r="Q59">
        <v>8.5422999999999991</v>
      </c>
      <c r="R59">
        <v>22.594954999999999</v>
      </c>
      <c r="S59">
        <v>14.086237000000001</v>
      </c>
      <c r="T59">
        <v>0</v>
      </c>
      <c r="U59">
        <v>418.77</v>
      </c>
      <c r="V59">
        <v>7.2653999999999996</v>
      </c>
      <c r="W59">
        <v>16.564599999999999</v>
      </c>
      <c r="X59">
        <v>67.470100000000002</v>
      </c>
      <c r="Y59">
        <v>0</v>
      </c>
      <c r="Z59">
        <v>6.5537999999999998</v>
      </c>
      <c r="AA59">
        <v>0</v>
      </c>
      <c r="AB59">
        <v>39.510120000000001</v>
      </c>
      <c r="AC59">
        <v>29.062808</v>
      </c>
      <c r="AD59">
        <v>0</v>
      </c>
      <c r="AE59">
        <v>49.436556000000003</v>
      </c>
      <c r="AF59">
        <v>8.8740000000000006</v>
      </c>
      <c r="AG59">
        <v>36.952800000000003</v>
      </c>
      <c r="AH59">
        <v>152.27760000000001</v>
      </c>
      <c r="AI59">
        <v>0</v>
      </c>
      <c r="AJ59">
        <v>0</v>
      </c>
      <c r="AK59">
        <v>50.76</v>
      </c>
      <c r="AL59">
        <v>79.364599999999996</v>
      </c>
      <c r="AM59">
        <v>5.2786799999999996</v>
      </c>
      <c r="AN59">
        <v>0.68867999999999996</v>
      </c>
      <c r="AO59">
        <v>31.164000000000001</v>
      </c>
      <c r="AP59">
        <v>5.7645</v>
      </c>
      <c r="AQ59">
        <v>0</v>
      </c>
      <c r="AR59">
        <v>35.328000000000003</v>
      </c>
      <c r="AS59">
        <v>23.541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80.429999999999993</v>
      </c>
      <c r="BA59">
        <f t="shared" si="1"/>
        <v>2365.8958100000004</v>
      </c>
      <c r="BB59">
        <v>56</v>
      </c>
      <c r="BD59">
        <v>24</v>
      </c>
      <c r="BE59">
        <v>7.63</v>
      </c>
      <c r="BF59">
        <v>2</v>
      </c>
      <c r="BG59">
        <v>3.96</v>
      </c>
      <c r="BH59">
        <v>5.81</v>
      </c>
      <c r="BI59">
        <v>7</v>
      </c>
      <c r="BJ59">
        <v>1.55</v>
      </c>
      <c r="BK59">
        <v>2.27</v>
      </c>
      <c r="BL59">
        <v>3.46</v>
      </c>
      <c r="BM59">
        <v>1.62</v>
      </c>
      <c r="BN59">
        <v>0.52</v>
      </c>
      <c r="BO59">
        <v>14.03</v>
      </c>
      <c r="BP59">
        <v>0</v>
      </c>
      <c r="BQ59">
        <v>4.38</v>
      </c>
      <c r="BR59">
        <v>2</v>
      </c>
      <c r="BS59">
        <v>0.2</v>
      </c>
      <c r="BT59">
        <v>0</v>
      </c>
      <c r="BU59">
        <v>0</v>
      </c>
      <c r="BV59">
        <v>0</v>
      </c>
      <c r="BW59">
        <f t="shared" si="2"/>
        <v>80.429999999999993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450.03320000000002</v>
      </c>
      <c r="L60">
        <v>383.61680000000001</v>
      </c>
      <c r="M60">
        <v>49.606574000000002</v>
      </c>
      <c r="N60">
        <v>86.247299999999996</v>
      </c>
      <c r="O60">
        <v>70.383200000000002</v>
      </c>
      <c r="P60">
        <v>120.7312</v>
      </c>
      <c r="Q60">
        <v>8.5422999999999991</v>
      </c>
      <c r="R60">
        <v>22.594954999999999</v>
      </c>
      <c r="S60">
        <v>14.086237000000001</v>
      </c>
      <c r="T60">
        <v>0</v>
      </c>
      <c r="U60">
        <v>418.77</v>
      </c>
      <c r="V60">
        <v>7.2653999999999996</v>
      </c>
      <c r="W60">
        <v>16.564599999999999</v>
      </c>
      <c r="X60">
        <v>67.470100000000002</v>
      </c>
      <c r="Y60">
        <v>0</v>
      </c>
      <c r="Z60">
        <v>6.5537999999999998</v>
      </c>
      <c r="AA60">
        <v>0</v>
      </c>
      <c r="AB60">
        <v>39.510120000000001</v>
      </c>
      <c r="AC60">
        <v>29.062808</v>
      </c>
      <c r="AD60">
        <v>0</v>
      </c>
      <c r="AE60">
        <v>49.436556000000003</v>
      </c>
      <c r="AF60">
        <v>8.8740000000000006</v>
      </c>
      <c r="AG60">
        <v>36.952800000000003</v>
      </c>
      <c r="AH60">
        <v>152.27760000000001</v>
      </c>
      <c r="AI60">
        <v>0</v>
      </c>
      <c r="AJ60">
        <v>0</v>
      </c>
      <c r="AK60">
        <v>50.76</v>
      </c>
      <c r="AL60">
        <v>79.364599999999996</v>
      </c>
      <c r="AM60">
        <v>5.2786799999999996</v>
      </c>
      <c r="AN60">
        <v>0.68867999999999996</v>
      </c>
      <c r="AO60">
        <v>31.164000000000001</v>
      </c>
      <c r="AP60">
        <v>5.7645</v>
      </c>
      <c r="AQ60">
        <v>0</v>
      </c>
      <c r="AR60">
        <v>35.328000000000003</v>
      </c>
      <c r="AS60">
        <v>23.541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80.429999999999993</v>
      </c>
      <c r="BA60">
        <f t="shared" si="1"/>
        <v>2365.8958100000004</v>
      </c>
      <c r="BB60">
        <v>57</v>
      </c>
      <c r="BD60">
        <v>24</v>
      </c>
      <c r="BE60">
        <v>7.63</v>
      </c>
      <c r="BF60">
        <v>2</v>
      </c>
      <c r="BG60">
        <v>3.96</v>
      </c>
      <c r="BH60">
        <v>5.81</v>
      </c>
      <c r="BI60">
        <v>7</v>
      </c>
      <c r="BJ60">
        <v>1.55</v>
      </c>
      <c r="BK60">
        <v>2.27</v>
      </c>
      <c r="BL60">
        <v>3.46</v>
      </c>
      <c r="BM60">
        <v>1.62</v>
      </c>
      <c r="BN60">
        <v>0.52</v>
      </c>
      <c r="BO60">
        <v>14.03</v>
      </c>
      <c r="BP60">
        <v>0</v>
      </c>
      <c r="BQ60">
        <v>4.38</v>
      </c>
      <c r="BR60">
        <v>2</v>
      </c>
      <c r="BS60">
        <v>0.2</v>
      </c>
      <c r="BT60">
        <v>0</v>
      </c>
      <c r="BU60">
        <v>0</v>
      </c>
      <c r="BV60">
        <v>0</v>
      </c>
      <c r="BW60">
        <f t="shared" si="2"/>
        <v>80.429999999999993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377.01131900000001</v>
      </c>
      <c r="L61">
        <v>367.95321100000001</v>
      </c>
      <c r="M61">
        <v>49.391244999999998</v>
      </c>
      <c r="N61">
        <v>86.247299999999996</v>
      </c>
      <c r="O61">
        <v>70.383200000000002</v>
      </c>
      <c r="P61">
        <v>120.7312</v>
      </c>
      <c r="Q61">
        <v>5.8028899999999997</v>
      </c>
      <c r="R61">
        <v>21.809587000000001</v>
      </c>
      <c r="S61">
        <v>12.955826</v>
      </c>
      <c r="T61">
        <v>0</v>
      </c>
      <c r="U61">
        <v>418.77</v>
      </c>
      <c r="V61">
        <v>2</v>
      </c>
      <c r="W61">
        <v>10</v>
      </c>
      <c r="X61">
        <v>45</v>
      </c>
      <c r="Y61">
        <v>0</v>
      </c>
      <c r="Z61">
        <v>6.5537999999999998</v>
      </c>
      <c r="AA61">
        <v>0</v>
      </c>
      <c r="AB61">
        <v>39.510120000000001</v>
      </c>
      <c r="AC61">
        <v>29.062808</v>
      </c>
      <c r="AD61">
        <v>0</v>
      </c>
      <c r="AE61">
        <v>49.436556000000003</v>
      </c>
      <c r="AF61">
        <v>8.8740000000000006</v>
      </c>
      <c r="AG61">
        <v>36.952800000000003</v>
      </c>
      <c r="AH61">
        <v>152.27760000000001</v>
      </c>
      <c r="AI61">
        <v>0</v>
      </c>
      <c r="AJ61">
        <v>0</v>
      </c>
      <c r="AK61">
        <v>50.76</v>
      </c>
      <c r="AL61">
        <v>79.364599999999996</v>
      </c>
      <c r="AM61">
        <v>5.2786799999999996</v>
      </c>
      <c r="AN61">
        <v>0.68867999999999996</v>
      </c>
      <c r="AO61">
        <v>31.164000000000001</v>
      </c>
      <c r="AP61">
        <v>5.7645</v>
      </c>
      <c r="AQ61">
        <v>0</v>
      </c>
      <c r="AR61">
        <v>35.328000000000003</v>
      </c>
      <c r="AS61">
        <v>23.541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48.010000000000005</v>
      </c>
      <c r="BA61">
        <f t="shared" si="1"/>
        <v>2205.6197219999999</v>
      </c>
      <c r="BB61">
        <v>58</v>
      </c>
      <c r="BD61">
        <v>13.13</v>
      </c>
      <c r="BE61">
        <v>4.18</v>
      </c>
      <c r="BF61">
        <v>1.59</v>
      </c>
      <c r="BG61">
        <v>3.96</v>
      </c>
      <c r="BH61">
        <v>1</v>
      </c>
      <c r="BI61">
        <v>3.93</v>
      </c>
      <c r="BJ61">
        <v>1</v>
      </c>
      <c r="BK61">
        <v>1.57</v>
      </c>
      <c r="BL61">
        <v>2.56</v>
      </c>
      <c r="BM61">
        <v>1.62</v>
      </c>
      <c r="BN61">
        <v>0.52</v>
      </c>
      <c r="BO61">
        <v>6.79</v>
      </c>
      <c r="BP61">
        <v>0</v>
      </c>
      <c r="BQ61">
        <v>4.38</v>
      </c>
      <c r="BR61">
        <v>1.34</v>
      </c>
      <c r="BS61">
        <v>0.44</v>
      </c>
      <c r="BT61">
        <v>0</v>
      </c>
      <c r="BU61">
        <v>0</v>
      </c>
      <c r="BV61">
        <v>0</v>
      </c>
      <c r="BW61">
        <f t="shared" si="2"/>
        <v>48.010000000000005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376.95360099999999</v>
      </c>
      <c r="L62">
        <v>367.95321100000001</v>
      </c>
      <c r="M62">
        <v>49.391244999999998</v>
      </c>
      <c r="N62">
        <v>86.247299999999996</v>
      </c>
      <c r="O62">
        <v>70.383200000000002</v>
      </c>
      <c r="P62">
        <v>120.7312</v>
      </c>
      <c r="Q62">
        <v>5.8028899999999997</v>
      </c>
      <c r="R62">
        <v>21.809587000000001</v>
      </c>
      <c r="S62">
        <v>12.955826</v>
      </c>
      <c r="T62">
        <v>0</v>
      </c>
      <c r="U62">
        <v>418.77</v>
      </c>
      <c r="V62">
        <v>2</v>
      </c>
      <c r="W62">
        <v>10</v>
      </c>
      <c r="X62">
        <v>45</v>
      </c>
      <c r="Y62">
        <v>0</v>
      </c>
      <c r="Z62">
        <v>6.5537999999999998</v>
      </c>
      <c r="AA62">
        <v>0</v>
      </c>
      <c r="AB62">
        <v>39.510120000000001</v>
      </c>
      <c r="AC62">
        <v>29.062808</v>
      </c>
      <c r="AD62">
        <v>0</v>
      </c>
      <c r="AE62">
        <v>49.436556000000003</v>
      </c>
      <c r="AF62">
        <v>8.8740000000000006</v>
      </c>
      <c r="AG62">
        <v>36.952800000000003</v>
      </c>
      <c r="AH62">
        <v>152.27760000000001</v>
      </c>
      <c r="AI62">
        <v>0</v>
      </c>
      <c r="AJ62">
        <v>0</v>
      </c>
      <c r="AK62">
        <v>50.76</v>
      </c>
      <c r="AL62">
        <v>79.364599999999996</v>
      </c>
      <c r="AM62">
        <v>5.2786799999999996</v>
      </c>
      <c r="AN62">
        <v>0.68867999999999996</v>
      </c>
      <c r="AO62">
        <v>31.164000000000001</v>
      </c>
      <c r="AP62">
        <v>5.7645</v>
      </c>
      <c r="AQ62">
        <v>0</v>
      </c>
      <c r="AR62">
        <v>35.328000000000003</v>
      </c>
      <c r="AS62">
        <v>23.541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48.010000000000005</v>
      </c>
      <c r="BA62">
        <f t="shared" si="1"/>
        <v>2205.5620039999999</v>
      </c>
      <c r="BB62">
        <v>59</v>
      </c>
      <c r="BD62">
        <v>13.13</v>
      </c>
      <c r="BE62">
        <v>4.18</v>
      </c>
      <c r="BF62">
        <v>1.59</v>
      </c>
      <c r="BG62">
        <v>3.96</v>
      </c>
      <c r="BH62">
        <v>1</v>
      </c>
      <c r="BI62">
        <v>3.93</v>
      </c>
      <c r="BJ62">
        <v>1</v>
      </c>
      <c r="BK62">
        <v>1.57</v>
      </c>
      <c r="BL62">
        <v>2.56</v>
      </c>
      <c r="BM62">
        <v>1.62</v>
      </c>
      <c r="BN62">
        <v>0.52</v>
      </c>
      <c r="BO62">
        <v>6.79</v>
      </c>
      <c r="BP62">
        <v>0</v>
      </c>
      <c r="BQ62">
        <v>4.38</v>
      </c>
      <c r="BR62">
        <v>1.34</v>
      </c>
      <c r="BS62">
        <v>0.44</v>
      </c>
      <c r="BT62">
        <v>0</v>
      </c>
      <c r="BU62">
        <v>0</v>
      </c>
      <c r="BV62">
        <v>0</v>
      </c>
      <c r="BW62">
        <f t="shared" si="2"/>
        <v>48.010000000000005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377.01131900000001</v>
      </c>
      <c r="L63">
        <v>367.95321100000001</v>
      </c>
      <c r="M63">
        <v>50.450862999999998</v>
      </c>
      <c r="N63">
        <v>86.247299999999996</v>
      </c>
      <c r="O63">
        <v>70.383200000000002</v>
      </c>
      <c r="P63">
        <v>120.7312</v>
      </c>
      <c r="Q63">
        <v>5.8478529999999997</v>
      </c>
      <c r="R63">
        <v>22.928512999999999</v>
      </c>
      <c r="S63">
        <v>13.653905999999999</v>
      </c>
      <c r="T63">
        <v>0</v>
      </c>
      <c r="U63">
        <v>418.77</v>
      </c>
      <c r="V63">
        <v>2</v>
      </c>
      <c r="W63">
        <v>10</v>
      </c>
      <c r="X63">
        <v>45</v>
      </c>
      <c r="Y63">
        <v>0</v>
      </c>
      <c r="Z63">
        <v>6.5537999999999998</v>
      </c>
      <c r="AA63">
        <v>0</v>
      </c>
      <c r="AB63">
        <v>39.510120000000001</v>
      </c>
      <c r="AC63">
        <v>29.062808</v>
      </c>
      <c r="AD63">
        <v>0</v>
      </c>
      <c r="AE63">
        <v>49.436556000000003</v>
      </c>
      <c r="AF63">
        <v>8.8740000000000006</v>
      </c>
      <c r="AG63">
        <v>36.952800000000003</v>
      </c>
      <c r="AH63">
        <v>152.27760000000001</v>
      </c>
      <c r="AI63">
        <v>0</v>
      </c>
      <c r="AJ63">
        <v>0</v>
      </c>
      <c r="AK63">
        <v>50.76</v>
      </c>
      <c r="AL63">
        <v>79.364599999999996</v>
      </c>
      <c r="AM63">
        <v>5.2786799999999996</v>
      </c>
      <c r="AN63">
        <v>0.68867999999999996</v>
      </c>
      <c r="AO63">
        <v>31.164000000000001</v>
      </c>
      <c r="AP63">
        <v>10.888500000000001</v>
      </c>
      <c r="AQ63">
        <v>0</v>
      </c>
      <c r="AR63">
        <v>35.328000000000003</v>
      </c>
      <c r="AS63">
        <v>23.541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46.400000000000006</v>
      </c>
      <c r="BA63">
        <f t="shared" si="1"/>
        <v>2212.0553090000003</v>
      </c>
      <c r="BB63">
        <v>60</v>
      </c>
      <c r="BD63">
        <v>11.97</v>
      </c>
      <c r="BE63">
        <v>3.81</v>
      </c>
      <c r="BF63">
        <v>1.59</v>
      </c>
      <c r="BG63">
        <v>3.96</v>
      </c>
      <c r="BH63">
        <v>1</v>
      </c>
      <c r="BI63">
        <v>3.78</v>
      </c>
      <c r="BJ63">
        <v>1</v>
      </c>
      <c r="BK63">
        <v>1.58</v>
      </c>
      <c r="BL63">
        <v>2.57</v>
      </c>
      <c r="BM63">
        <v>1.62</v>
      </c>
      <c r="BN63">
        <v>0.52</v>
      </c>
      <c r="BO63">
        <v>6.79</v>
      </c>
      <c r="BP63">
        <v>0</v>
      </c>
      <c r="BQ63">
        <v>4.38</v>
      </c>
      <c r="BR63">
        <v>1.39</v>
      </c>
      <c r="BS63">
        <v>0.44</v>
      </c>
      <c r="BT63">
        <v>0</v>
      </c>
      <c r="BU63">
        <v>0</v>
      </c>
      <c r="BV63">
        <v>0</v>
      </c>
      <c r="BW63">
        <f t="shared" si="2"/>
        <v>46.400000000000006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376.95360099999999</v>
      </c>
      <c r="L64">
        <v>367.95321100000001</v>
      </c>
      <c r="M64">
        <v>50.450862999999998</v>
      </c>
      <c r="N64">
        <v>86.247299999999996</v>
      </c>
      <c r="O64">
        <v>70.383200000000002</v>
      </c>
      <c r="P64">
        <v>120.7312</v>
      </c>
      <c r="Q64">
        <v>5.8478529999999997</v>
      </c>
      <c r="R64">
        <v>22.928512999999999</v>
      </c>
      <c r="S64">
        <v>13.653905999999999</v>
      </c>
      <c r="T64">
        <v>0</v>
      </c>
      <c r="U64">
        <v>418.77</v>
      </c>
      <c r="V64">
        <v>2</v>
      </c>
      <c r="W64">
        <v>10</v>
      </c>
      <c r="X64">
        <v>45</v>
      </c>
      <c r="Y64">
        <v>0</v>
      </c>
      <c r="Z64">
        <v>6.5537999999999998</v>
      </c>
      <c r="AA64">
        <v>13.983000000000001</v>
      </c>
      <c r="AB64">
        <v>39.510120000000001</v>
      </c>
      <c r="AC64">
        <v>29.062808</v>
      </c>
      <c r="AD64">
        <v>0</v>
      </c>
      <c r="AE64">
        <v>49.436556000000003</v>
      </c>
      <c r="AF64">
        <v>8.8740000000000006</v>
      </c>
      <c r="AG64">
        <v>36.952800000000003</v>
      </c>
      <c r="AH64">
        <v>152.27760000000001</v>
      </c>
      <c r="AI64">
        <v>0</v>
      </c>
      <c r="AJ64">
        <v>0</v>
      </c>
      <c r="AK64">
        <v>50.76</v>
      </c>
      <c r="AL64">
        <v>79.364599999999996</v>
      </c>
      <c r="AM64">
        <v>5.2786799999999996</v>
      </c>
      <c r="AN64">
        <v>0.68867999999999996</v>
      </c>
      <c r="AO64">
        <v>31.164000000000001</v>
      </c>
      <c r="AP64">
        <v>10.888500000000001</v>
      </c>
      <c r="AQ64">
        <v>0</v>
      </c>
      <c r="AR64">
        <v>35.328000000000003</v>
      </c>
      <c r="AS64">
        <v>23.541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46.210000000000008</v>
      </c>
      <c r="BA64">
        <f t="shared" si="1"/>
        <v>2225.7905910000004</v>
      </c>
      <c r="BB64">
        <v>61</v>
      </c>
      <c r="BD64">
        <v>11.97</v>
      </c>
      <c r="BE64">
        <v>3.81</v>
      </c>
      <c r="BF64">
        <v>1.48</v>
      </c>
      <c r="BG64">
        <v>3.96</v>
      </c>
      <c r="BH64">
        <v>1</v>
      </c>
      <c r="BI64">
        <v>3.78</v>
      </c>
      <c r="BJ64">
        <v>1</v>
      </c>
      <c r="BK64">
        <v>1.58</v>
      </c>
      <c r="BL64">
        <v>2.57</v>
      </c>
      <c r="BM64">
        <v>1.62</v>
      </c>
      <c r="BN64">
        <v>0.52</v>
      </c>
      <c r="BO64">
        <v>6.79</v>
      </c>
      <c r="BP64">
        <v>0</v>
      </c>
      <c r="BQ64">
        <v>4.38</v>
      </c>
      <c r="BR64">
        <v>1.31</v>
      </c>
      <c r="BS64">
        <v>0.44</v>
      </c>
      <c r="BT64">
        <v>0</v>
      </c>
      <c r="BU64">
        <v>0</v>
      </c>
      <c r="BV64">
        <v>0</v>
      </c>
      <c r="BW64">
        <f t="shared" si="2"/>
        <v>46.210000000000008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377.01131900000001</v>
      </c>
      <c r="L65">
        <v>367.95321100000001</v>
      </c>
      <c r="M65">
        <v>50.450862999999998</v>
      </c>
      <c r="N65">
        <v>86.247299999999996</v>
      </c>
      <c r="O65">
        <v>70.383200000000002</v>
      </c>
      <c r="P65">
        <v>120.7312</v>
      </c>
      <c r="Q65">
        <v>5.8478529999999997</v>
      </c>
      <c r="R65">
        <v>22.928512999999999</v>
      </c>
      <c r="S65">
        <v>13.653905999999999</v>
      </c>
      <c r="T65">
        <v>0</v>
      </c>
      <c r="U65">
        <v>418.77</v>
      </c>
      <c r="V65">
        <v>2</v>
      </c>
      <c r="W65">
        <v>10</v>
      </c>
      <c r="X65">
        <v>45</v>
      </c>
      <c r="Y65">
        <v>0</v>
      </c>
      <c r="Z65">
        <v>6.5537999999999998</v>
      </c>
      <c r="AA65">
        <v>28.045000000000002</v>
      </c>
      <c r="AB65">
        <v>39.510120000000001</v>
      </c>
      <c r="AC65">
        <v>29.062808</v>
      </c>
      <c r="AD65">
        <v>0</v>
      </c>
      <c r="AE65">
        <v>49.436556000000003</v>
      </c>
      <c r="AF65">
        <v>8.8740000000000006</v>
      </c>
      <c r="AG65">
        <v>36.952800000000003</v>
      </c>
      <c r="AH65">
        <v>152.27760000000001</v>
      </c>
      <c r="AI65">
        <v>0</v>
      </c>
      <c r="AJ65">
        <v>0</v>
      </c>
      <c r="AK65">
        <v>50.76</v>
      </c>
      <c r="AL65">
        <v>79.364599999999996</v>
      </c>
      <c r="AM65">
        <v>5.2786799999999996</v>
      </c>
      <c r="AN65">
        <v>0.68867999999999996</v>
      </c>
      <c r="AO65">
        <v>31.164000000000001</v>
      </c>
      <c r="AP65">
        <v>8.9670000000000005</v>
      </c>
      <c r="AQ65">
        <v>0</v>
      </c>
      <c r="AR65">
        <v>49.68</v>
      </c>
      <c r="AS65">
        <v>23.541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41.830000000000005</v>
      </c>
      <c r="BA65">
        <f t="shared" si="1"/>
        <v>2247.9608090000002</v>
      </c>
      <c r="BB65">
        <v>62</v>
      </c>
      <c r="BD65">
        <v>11.97</v>
      </c>
      <c r="BE65">
        <v>3.81</v>
      </c>
      <c r="BF65">
        <v>1.06</v>
      </c>
      <c r="BG65">
        <v>3.96</v>
      </c>
      <c r="BH65">
        <v>1</v>
      </c>
      <c r="BI65">
        <v>3.78</v>
      </c>
      <c r="BJ65">
        <v>1</v>
      </c>
      <c r="BK65">
        <v>1.25</v>
      </c>
      <c r="BL65">
        <v>2.13</v>
      </c>
      <c r="BM65">
        <v>1.62</v>
      </c>
      <c r="BN65">
        <v>0.52</v>
      </c>
      <c r="BO65">
        <v>3.82</v>
      </c>
      <c r="BP65">
        <v>0</v>
      </c>
      <c r="BQ65">
        <v>4.38</v>
      </c>
      <c r="BR65">
        <v>1.0900000000000001</v>
      </c>
      <c r="BS65">
        <v>0.44</v>
      </c>
      <c r="BT65">
        <v>0</v>
      </c>
      <c r="BU65">
        <v>0</v>
      </c>
      <c r="BV65">
        <v>0</v>
      </c>
      <c r="BW65">
        <f t="shared" si="2"/>
        <v>41.830000000000005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376.95360099999999</v>
      </c>
      <c r="L66">
        <v>367.95321100000001</v>
      </c>
      <c r="M66">
        <v>50.450862999999998</v>
      </c>
      <c r="N66">
        <v>86.247299999999996</v>
      </c>
      <c r="O66">
        <v>70.383200000000002</v>
      </c>
      <c r="P66">
        <v>120.7312</v>
      </c>
      <c r="Q66">
        <v>5.8478529999999997</v>
      </c>
      <c r="R66">
        <v>22.928512999999999</v>
      </c>
      <c r="S66">
        <v>13.653905999999999</v>
      </c>
      <c r="T66">
        <v>0</v>
      </c>
      <c r="U66">
        <v>418.77</v>
      </c>
      <c r="V66">
        <v>2</v>
      </c>
      <c r="W66">
        <v>10</v>
      </c>
      <c r="X66">
        <v>45</v>
      </c>
      <c r="Y66">
        <v>0</v>
      </c>
      <c r="Z66">
        <v>6.5537999999999998</v>
      </c>
      <c r="AA66">
        <v>42.14808</v>
      </c>
      <c r="AB66">
        <v>39.510120000000001</v>
      </c>
      <c r="AC66">
        <v>29.062808</v>
      </c>
      <c r="AD66">
        <v>0</v>
      </c>
      <c r="AE66">
        <v>49.436556000000003</v>
      </c>
      <c r="AF66">
        <v>8.8740000000000006</v>
      </c>
      <c r="AG66">
        <v>36.952800000000003</v>
      </c>
      <c r="AH66">
        <v>152.27760000000001</v>
      </c>
      <c r="AI66">
        <v>0</v>
      </c>
      <c r="AJ66">
        <v>0</v>
      </c>
      <c r="AK66">
        <v>50.76</v>
      </c>
      <c r="AL66">
        <v>79.364599999999996</v>
      </c>
      <c r="AM66">
        <v>5.2786799999999996</v>
      </c>
      <c r="AN66">
        <v>0.68867999999999996</v>
      </c>
      <c r="AO66">
        <v>31.164000000000001</v>
      </c>
      <c r="AP66">
        <v>8.9670000000000005</v>
      </c>
      <c r="AQ66">
        <v>0</v>
      </c>
      <c r="AR66">
        <v>49.68</v>
      </c>
      <c r="AS66">
        <v>23.541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41.830000000000005</v>
      </c>
      <c r="BA66">
        <f t="shared" si="1"/>
        <v>2262.006171</v>
      </c>
      <c r="BB66">
        <v>63</v>
      </c>
      <c r="BD66">
        <v>11.97</v>
      </c>
      <c r="BE66">
        <v>3.81</v>
      </c>
      <c r="BF66">
        <v>1.06</v>
      </c>
      <c r="BG66">
        <v>3.96</v>
      </c>
      <c r="BH66">
        <v>1</v>
      </c>
      <c r="BI66">
        <v>3.78</v>
      </c>
      <c r="BJ66">
        <v>1</v>
      </c>
      <c r="BK66">
        <v>1.25</v>
      </c>
      <c r="BL66">
        <v>2.13</v>
      </c>
      <c r="BM66">
        <v>1.62</v>
      </c>
      <c r="BN66">
        <v>0.52</v>
      </c>
      <c r="BO66">
        <v>3.82</v>
      </c>
      <c r="BP66">
        <v>0</v>
      </c>
      <c r="BQ66">
        <v>4.38</v>
      </c>
      <c r="BR66">
        <v>1.0900000000000001</v>
      </c>
      <c r="BS66">
        <v>0.44</v>
      </c>
      <c r="BT66">
        <v>0</v>
      </c>
      <c r="BU66">
        <v>0</v>
      </c>
      <c r="BV66">
        <v>0</v>
      </c>
      <c r="BW66">
        <f t="shared" si="2"/>
        <v>41.830000000000005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376.934709</v>
      </c>
      <c r="L67">
        <v>366.992119</v>
      </c>
      <c r="M67">
        <v>49.767890000000001</v>
      </c>
      <c r="N67">
        <v>86.247299999999996</v>
      </c>
      <c r="O67">
        <v>70.383200000000002</v>
      </c>
      <c r="P67">
        <v>120.7312</v>
      </c>
      <c r="Q67">
        <v>5.7304409999999999</v>
      </c>
      <c r="R67">
        <v>22.412264</v>
      </c>
      <c r="S67">
        <v>13.653905999999999</v>
      </c>
      <c r="T67">
        <v>0</v>
      </c>
      <c r="U67">
        <v>418.77</v>
      </c>
      <c r="V67">
        <v>2</v>
      </c>
      <c r="W67">
        <v>10</v>
      </c>
      <c r="X67">
        <v>45</v>
      </c>
      <c r="Y67">
        <v>0</v>
      </c>
      <c r="Z67">
        <v>6.5537999999999998</v>
      </c>
      <c r="AA67">
        <v>42.14808</v>
      </c>
      <c r="AB67">
        <v>39.510120000000001</v>
      </c>
      <c r="AC67">
        <v>29.062808</v>
      </c>
      <c r="AD67">
        <v>0</v>
      </c>
      <c r="AE67">
        <v>49.436556000000003</v>
      </c>
      <c r="AF67">
        <v>8.8740000000000006</v>
      </c>
      <c r="AG67">
        <v>36.952800000000003</v>
      </c>
      <c r="AH67">
        <v>152.27760000000001</v>
      </c>
      <c r="AI67">
        <v>2.5459999999999998</v>
      </c>
      <c r="AJ67">
        <v>0</v>
      </c>
      <c r="AK67">
        <v>50.76</v>
      </c>
      <c r="AL67">
        <v>79.364599999999996</v>
      </c>
      <c r="AM67">
        <v>5.2786799999999996</v>
      </c>
      <c r="AN67">
        <v>0.68867999999999996</v>
      </c>
      <c r="AO67">
        <v>31.164000000000001</v>
      </c>
      <c r="AP67">
        <v>8.9670000000000005</v>
      </c>
      <c r="AQ67">
        <v>0</v>
      </c>
      <c r="AR67">
        <v>49.68</v>
      </c>
      <c r="AS67">
        <v>23.541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78.12</v>
      </c>
      <c r="BA67">
        <f t="shared" si="1"/>
        <v>2298.5455529999999</v>
      </c>
      <c r="BB67">
        <v>64</v>
      </c>
      <c r="BD67">
        <v>23.19</v>
      </c>
      <c r="BE67">
        <v>7.37</v>
      </c>
      <c r="BF67">
        <v>1.93</v>
      </c>
      <c r="BG67">
        <v>3.96</v>
      </c>
      <c r="BH67">
        <v>5.61</v>
      </c>
      <c r="BI67">
        <v>6.76</v>
      </c>
      <c r="BJ67">
        <v>1.5</v>
      </c>
      <c r="BK67">
        <v>2.16</v>
      </c>
      <c r="BL67">
        <v>3.19</v>
      </c>
      <c r="BM67">
        <v>1.62</v>
      </c>
      <c r="BN67">
        <v>0.52</v>
      </c>
      <c r="BO67">
        <v>13.56</v>
      </c>
      <c r="BP67">
        <v>0</v>
      </c>
      <c r="BQ67">
        <v>4.38</v>
      </c>
      <c r="BR67">
        <v>1.93</v>
      </c>
      <c r="BS67">
        <v>0.44</v>
      </c>
      <c r="BT67">
        <v>0</v>
      </c>
      <c r="BU67">
        <v>0</v>
      </c>
      <c r="BV67">
        <v>0</v>
      </c>
      <c r="BW67">
        <f t="shared" si="2"/>
        <v>78.12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376.87659300000001</v>
      </c>
      <c r="L68">
        <v>366.992119</v>
      </c>
      <c r="M68">
        <v>49.767890000000001</v>
      </c>
      <c r="N68">
        <v>86.247299999999996</v>
      </c>
      <c r="O68">
        <v>70.383200000000002</v>
      </c>
      <c r="P68">
        <v>120.7312</v>
      </c>
      <c r="Q68">
        <v>5.7304409999999999</v>
      </c>
      <c r="R68">
        <v>22.412264</v>
      </c>
      <c r="S68">
        <v>13.653905999999999</v>
      </c>
      <c r="T68">
        <v>0</v>
      </c>
      <c r="U68">
        <v>418.77</v>
      </c>
      <c r="V68">
        <v>2</v>
      </c>
      <c r="W68">
        <v>10</v>
      </c>
      <c r="X68">
        <v>45</v>
      </c>
      <c r="Y68">
        <v>0</v>
      </c>
      <c r="Z68">
        <v>6.5537999999999998</v>
      </c>
      <c r="AA68">
        <v>42.14808</v>
      </c>
      <c r="AB68">
        <v>39.510120000000001</v>
      </c>
      <c r="AC68">
        <v>29.062808</v>
      </c>
      <c r="AD68">
        <v>0</v>
      </c>
      <c r="AE68">
        <v>49.436556000000003</v>
      </c>
      <c r="AF68">
        <v>8.8740000000000006</v>
      </c>
      <c r="AG68">
        <v>36.952800000000003</v>
      </c>
      <c r="AH68">
        <v>152.27760000000001</v>
      </c>
      <c r="AI68">
        <v>13.3665</v>
      </c>
      <c r="AJ68">
        <v>0</v>
      </c>
      <c r="AK68">
        <v>50.76</v>
      </c>
      <c r="AL68">
        <v>79.364599999999996</v>
      </c>
      <c r="AM68">
        <v>5.2786799999999996</v>
      </c>
      <c r="AN68">
        <v>0.68867999999999996</v>
      </c>
      <c r="AO68">
        <v>31.164000000000001</v>
      </c>
      <c r="AP68">
        <v>8.9670000000000005</v>
      </c>
      <c r="AQ68">
        <v>0</v>
      </c>
      <c r="AR68">
        <v>49.68</v>
      </c>
      <c r="AS68">
        <v>23.541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78.12</v>
      </c>
      <c r="BA68">
        <f t="shared" ref="BA68:BA99" si="4">SUM(B68:AZ68)</f>
        <v>2309.307937</v>
      </c>
      <c r="BB68">
        <v>65</v>
      </c>
      <c r="BD68">
        <v>23.19</v>
      </c>
      <c r="BE68">
        <v>7.37</v>
      </c>
      <c r="BF68">
        <v>1.93</v>
      </c>
      <c r="BG68">
        <v>3.96</v>
      </c>
      <c r="BH68">
        <v>5.61</v>
      </c>
      <c r="BI68">
        <v>6.76</v>
      </c>
      <c r="BJ68">
        <v>1.5</v>
      </c>
      <c r="BK68">
        <v>2.16</v>
      </c>
      <c r="BL68">
        <v>3.19</v>
      </c>
      <c r="BM68">
        <v>1.62</v>
      </c>
      <c r="BN68">
        <v>0.52</v>
      </c>
      <c r="BO68">
        <v>13.56</v>
      </c>
      <c r="BP68">
        <v>0</v>
      </c>
      <c r="BQ68">
        <v>4.38</v>
      </c>
      <c r="BR68">
        <v>1.93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78.12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376.93858299999999</v>
      </c>
      <c r="L69">
        <v>366.992119</v>
      </c>
      <c r="M69">
        <v>50.343823999999998</v>
      </c>
      <c r="N69">
        <v>86.247299999999996</v>
      </c>
      <c r="O69">
        <v>70.383200000000002</v>
      </c>
      <c r="P69">
        <v>120.7312</v>
      </c>
      <c r="Q69">
        <v>5.7304409999999999</v>
      </c>
      <c r="R69">
        <v>22.412264</v>
      </c>
      <c r="S69">
        <v>13.653905999999999</v>
      </c>
      <c r="T69">
        <v>0</v>
      </c>
      <c r="U69">
        <v>418.77</v>
      </c>
      <c r="V69">
        <v>2</v>
      </c>
      <c r="W69">
        <v>10</v>
      </c>
      <c r="X69">
        <v>45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0</v>
      </c>
      <c r="AE69">
        <v>49.436556000000003</v>
      </c>
      <c r="AF69">
        <v>8.8740000000000006</v>
      </c>
      <c r="AG69">
        <v>36.952800000000003</v>
      </c>
      <c r="AH69">
        <v>152.27760000000001</v>
      </c>
      <c r="AI69">
        <v>15.276</v>
      </c>
      <c r="AJ69">
        <v>0</v>
      </c>
      <c r="AK69">
        <v>50.76</v>
      </c>
      <c r="AL69">
        <v>79.364599999999996</v>
      </c>
      <c r="AM69">
        <v>5.2786799999999996</v>
      </c>
      <c r="AN69">
        <v>0.68867999999999996</v>
      </c>
      <c r="AO69">
        <v>31.164000000000001</v>
      </c>
      <c r="AP69">
        <v>10.888500000000001</v>
      </c>
      <c r="AQ69">
        <v>0</v>
      </c>
      <c r="AR69">
        <v>49.68</v>
      </c>
      <c r="AS69">
        <v>23.541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78.12</v>
      </c>
      <c r="BA69">
        <f t="shared" si="4"/>
        <v>2313.7768609999998</v>
      </c>
      <c r="BB69">
        <v>66</v>
      </c>
      <c r="BD69">
        <v>23.19</v>
      </c>
      <c r="BE69">
        <v>7.37</v>
      </c>
      <c r="BF69">
        <v>1.93</v>
      </c>
      <c r="BG69">
        <v>3.96</v>
      </c>
      <c r="BH69">
        <v>5.61</v>
      </c>
      <c r="BI69">
        <v>6.76</v>
      </c>
      <c r="BJ69">
        <v>1.5</v>
      </c>
      <c r="BK69">
        <v>2.16</v>
      </c>
      <c r="BL69">
        <v>3.19</v>
      </c>
      <c r="BM69">
        <v>1.62</v>
      </c>
      <c r="BN69">
        <v>0.52</v>
      </c>
      <c r="BO69">
        <v>13.56</v>
      </c>
      <c r="BP69">
        <v>0</v>
      </c>
      <c r="BQ69">
        <v>4.38</v>
      </c>
      <c r="BR69">
        <v>1.93</v>
      </c>
      <c r="BS69">
        <v>0.44</v>
      </c>
      <c r="BT69">
        <v>0</v>
      </c>
      <c r="BU69">
        <v>0</v>
      </c>
      <c r="BV69">
        <v>0</v>
      </c>
      <c r="BW69">
        <f t="shared" si="5"/>
        <v>78.12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376.88046800000001</v>
      </c>
      <c r="L70">
        <v>366.992119</v>
      </c>
      <c r="M70">
        <v>50.343823999999998</v>
      </c>
      <c r="N70">
        <v>86.247299999999996</v>
      </c>
      <c r="O70">
        <v>70.383200000000002</v>
      </c>
      <c r="P70">
        <v>120.7312</v>
      </c>
      <c r="Q70">
        <v>5.7304409999999999</v>
      </c>
      <c r="R70">
        <v>22.412264</v>
      </c>
      <c r="S70">
        <v>13.653905999999999</v>
      </c>
      <c r="T70">
        <v>0</v>
      </c>
      <c r="U70">
        <v>418.77</v>
      </c>
      <c r="V70">
        <v>2</v>
      </c>
      <c r="W70">
        <v>10</v>
      </c>
      <c r="X70">
        <v>45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0</v>
      </c>
      <c r="AE70">
        <v>49.436556000000003</v>
      </c>
      <c r="AF70">
        <v>8.8740000000000006</v>
      </c>
      <c r="AG70">
        <v>36.952800000000003</v>
      </c>
      <c r="AH70">
        <v>152.27760000000001</v>
      </c>
      <c r="AI70">
        <v>15.276</v>
      </c>
      <c r="AJ70">
        <v>0</v>
      </c>
      <c r="AK70">
        <v>50.76</v>
      </c>
      <c r="AL70">
        <v>79.364599999999996</v>
      </c>
      <c r="AM70">
        <v>5.2786799999999996</v>
      </c>
      <c r="AN70">
        <v>0.68867999999999996</v>
      </c>
      <c r="AO70">
        <v>31.164000000000001</v>
      </c>
      <c r="AP70">
        <v>10.888500000000001</v>
      </c>
      <c r="AQ70">
        <v>0</v>
      </c>
      <c r="AR70">
        <v>49.68</v>
      </c>
      <c r="AS70">
        <v>23.541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78.12</v>
      </c>
      <c r="BA70">
        <f t="shared" si="4"/>
        <v>2313.718746</v>
      </c>
      <c r="BB70">
        <v>67</v>
      </c>
      <c r="BD70">
        <v>23.19</v>
      </c>
      <c r="BE70">
        <v>7.37</v>
      </c>
      <c r="BF70">
        <v>1.93</v>
      </c>
      <c r="BG70">
        <v>3.96</v>
      </c>
      <c r="BH70">
        <v>5.61</v>
      </c>
      <c r="BI70">
        <v>6.76</v>
      </c>
      <c r="BJ70">
        <v>1.5</v>
      </c>
      <c r="BK70">
        <v>2.16</v>
      </c>
      <c r="BL70">
        <v>3.19</v>
      </c>
      <c r="BM70">
        <v>1.62</v>
      </c>
      <c r="BN70">
        <v>0.52</v>
      </c>
      <c r="BO70">
        <v>13.56</v>
      </c>
      <c r="BP70">
        <v>0</v>
      </c>
      <c r="BQ70">
        <v>4.38</v>
      </c>
      <c r="BR70">
        <v>1.93</v>
      </c>
      <c r="BS70">
        <v>0.44</v>
      </c>
      <c r="BT70">
        <v>0</v>
      </c>
      <c r="BU70">
        <v>0</v>
      </c>
      <c r="BV70">
        <v>0</v>
      </c>
      <c r="BW70">
        <f t="shared" si="5"/>
        <v>78.12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376.87340599999999</v>
      </c>
      <c r="L71">
        <v>367.17038500000001</v>
      </c>
      <c r="M71">
        <v>50.113785</v>
      </c>
      <c r="N71">
        <v>86.247299999999996</v>
      </c>
      <c r="O71">
        <v>70.383200000000002</v>
      </c>
      <c r="P71">
        <v>120.7312</v>
      </c>
      <c r="Q71">
        <v>5.7304409999999999</v>
      </c>
      <c r="R71">
        <v>22.524612999999999</v>
      </c>
      <c r="S71">
        <v>13.703583</v>
      </c>
      <c r="T71">
        <v>0</v>
      </c>
      <c r="U71">
        <v>411.75</v>
      </c>
      <c r="V71">
        <v>2</v>
      </c>
      <c r="W71">
        <v>9.83</v>
      </c>
      <c r="X71">
        <v>44.49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0</v>
      </c>
      <c r="AE71">
        <v>49.436556000000003</v>
      </c>
      <c r="AF71">
        <v>8.8740000000000006</v>
      </c>
      <c r="AG71">
        <v>36.952800000000003</v>
      </c>
      <c r="AH71">
        <v>152.27760000000001</v>
      </c>
      <c r="AI71">
        <v>15.276</v>
      </c>
      <c r="AJ71">
        <v>0</v>
      </c>
      <c r="AK71">
        <v>50.76</v>
      </c>
      <c r="AL71">
        <v>79.364599999999996</v>
      </c>
      <c r="AM71">
        <v>5.2786799999999996</v>
      </c>
      <c r="AN71">
        <v>0.68867999999999996</v>
      </c>
      <c r="AO71">
        <v>31.164000000000001</v>
      </c>
      <c r="AP71">
        <v>10.888500000000001</v>
      </c>
      <c r="AQ71">
        <v>5.3550000000000004</v>
      </c>
      <c r="AR71">
        <v>49.68</v>
      </c>
      <c r="AS71">
        <v>23.541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78.12</v>
      </c>
      <c r="BA71">
        <f t="shared" si="4"/>
        <v>2311.4769369999999</v>
      </c>
      <c r="BB71">
        <v>68</v>
      </c>
      <c r="BD71">
        <v>23.19</v>
      </c>
      <c r="BE71">
        <v>7.37</v>
      </c>
      <c r="BF71">
        <v>1.93</v>
      </c>
      <c r="BG71">
        <v>3.96</v>
      </c>
      <c r="BH71">
        <v>5.61</v>
      </c>
      <c r="BI71">
        <v>6.76</v>
      </c>
      <c r="BJ71">
        <v>1.5</v>
      </c>
      <c r="BK71">
        <v>2.16</v>
      </c>
      <c r="BL71">
        <v>3.19</v>
      </c>
      <c r="BM71">
        <v>1.62</v>
      </c>
      <c r="BN71">
        <v>0.52</v>
      </c>
      <c r="BO71">
        <v>13.56</v>
      </c>
      <c r="BP71">
        <v>0</v>
      </c>
      <c r="BQ71">
        <v>4.38</v>
      </c>
      <c r="BR71">
        <v>1.93</v>
      </c>
      <c r="BS71">
        <v>0.44</v>
      </c>
      <c r="BT71">
        <v>0</v>
      </c>
      <c r="BU71">
        <v>0</v>
      </c>
      <c r="BV71">
        <v>0</v>
      </c>
      <c r="BW71">
        <f t="shared" si="5"/>
        <v>78.12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376.809324</v>
      </c>
      <c r="L72">
        <v>367.17038500000001</v>
      </c>
      <c r="M72">
        <v>50.113785</v>
      </c>
      <c r="N72">
        <v>86.247299999999996</v>
      </c>
      <c r="O72">
        <v>70.383200000000002</v>
      </c>
      <c r="P72">
        <v>120.7312</v>
      </c>
      <c r="Q72">
        <v>5.7304409999999999</v>
      </c>
      <c r="R72">
        <v>22.524612999999999</v>
      </c>
      <c r="S72">
        <v>13.703583</v>
      </c>
      <c r="T72">
        <v>0</v>
      </c>
      <c r="U72">
        <v>411.75</v>
      </c>
      <c r="V72">
        <v>2</v>
      </c>
      <c r="W72">
        <v>9.83</v>
      </c>
      <c r="X72">
        <v>44.49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0</v>
      </c>
      <c r="AE72">
        <v>49.436556000000003</v>
      </c>
      <c r="AF72">
        <v>8.8740000000000006</v>
      </c>
      <c r="AG72">
        <v>36.952800000000003</v>
      </c>
      <c r="AH72">
        <v>152.27760000000001</v>
      </c>
      <c r="AI72">
        <v>15.276</v>
      </c>
      <c r="AJ72">
        <v>0</v>
      </c>
      <c r="AK72">
        <v>50.76</v>
      </c>
      <c r="AL72">
        <v>79.364599999999996</v>
      </c>
      <c r="AM72">
        <v>5.2786799999999996</v>
      </c>
      <c r="AN72">
        <v>0.68867999999999996</v>
      </c>
      <c r="AO72">
        <v>31.164000000000001</v>
      </c>
      <c r="AP72">
        <v>10.888500000000001</v>
      </c>
      <c r="AQ72">
        <v>14.868</v>
      </c>
      <c r="AR72">
        <v>49.68</v>
      </c>
      <c r="AS72">
        <v>23.541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78.12</v>
      </c>
      <c r="BA72">
        <f t="shared" si="4"/>
        <v>2320.9258549999995</v>
      </c>
      <c r="BB72">
        <v>69</v>
      </c>
      <c r="BD72">
        <v>23.19</v>
      </c>
      <c r="BE72">
        <v>7.37</v>
      </c>
      <c r="BF72">
        <v>1.93</v>
      </c>
      <c r="BG72">
        <v>3.96</v>
      </c>
      <c r="BH72">
        <v>5.61</v>
      </c>
      <c r="BI72">
        <v>6.76</v>
      </c>
      <c r="BJ72">
        <v>1.5</v>
      </c>
      <c r="BK72">
        <v>2.16</v>
      </c>
      <c r="BL72">
        <v>3.19</v>
      </c>
      <c r="BM72">
        <v>1.62</v>
      </c>
      <c r="BN72">
        <v>0.52</v>
      </c>
      <c r="BO72">
        <v>13.56</v>
      </c>
      <c r="BP72">
        <v>0</v>
      </c>
      <c r="BQ72">
        <v>4.38</v>
      </c>
      <c r="BR72">
        <v>1.93</v>
      </c>
      <c r="BS72">
        <v>0.44</v>
      </c>
      <c r="BT72">
        <v>0</v>
      </c>
      <c r="BU72">
        <v>0</v>
      </c>
      <c r="BV72">
        <v>0</v>
      </c>
      <c r="BW72">
        <f t="shared" si="5"/>
        <v>78.12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376.87340599999999</v>
      </c>
      <c r="L73">
        <v>367.17038500000001</v>
      </c>
      <c r="M73">
        <v>50.113785</v>
      </c>
      <c r="N73">
        <v>86.247299999999996</v>
      </c>
      <c r="O73">
        <v>70.383200000000002</v>
      </c>
      <c r="P73">
        <v>120.7312</v>
      </c>
      <c r="Q73">
        <v>5.7304409999999999</v>
      </c>
      <c r="R73">
        <v>22.524612999999999</v>
      </c>
      <c r="S73">
        <v>13.703583</v>
      </c>
      <c r="T73">
        <v>0</v>
      </c>
      <c r="U73">
        <v>411.75</v>
      </c>
      <c r="V73">
        <v>2</v>
      </c>
      <c r="W73">
        <v>9.83</v>
      </c>
      <c r="X73">
        <v>44.49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0</v>
      </c>
      <c r="AE73">
        <v>49.436556000000003</v>
      </c>
      <c r="AF73">
        <v>8.8740000000000006</v>
      </c>
      <c r="AG73">
        <v>36.952800000000003</v>
      </c>
      <c r="AH73">
        <v>152.27760000000001</v>
      </c>
      <c r="AI73">
        <v>15.276</v>
      </c>
      <c r="AJ73">
        <v>0</v>
      </c>
      <c r="AK73">
        <v>50.76</v>
      </c>
      <c r="AL73">
        <v>79.364599999999996</v>
      </c>
      <c r="AM73">
        <v>5.2786799999999996</v>
      </c>
      <c r="AN73">
        <v>0.68867999999999996</v>
      </c>
      <c r="AO73">
        <v>31.164000000000001</v>
      </c>
      <c r="AP73">
        <v>10.888500000000001</v>
      </c>
      <c r="AQ73">
        <v>23.247</v>
      </c>
      <c r="AR73">
        <v>49.68</v>
      </c>
      <c r="AS73">
        <v>23.541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78.12</v>
      </c>
      <c r="BA73">
        <f t="shared" si="4"/>
        <v>2329.3689369999997</v>
      </c>
      <c r="BB73">
        <v>70</v>
      </c>
      <c r="BD73">
        <v>23.19</v>
      </c>
      <c r="BE73">
        <v>7.37</v>
      </c>
      <c r="BF73">
        <v>1.93</v>
      </c>
      <c r="BG73">
        <v>3.96</v>
      </c>
      <c r="BH73">
        <v>5.61</v>
      </c>
      <c r="BI73">
        <v>6.76</v>
      </c>
      <c r="BJ73">
        <v>1.5</v>
      </c>
      <c r="BK73">
        <v>2.16</v>
      </c>
      <c r="BL73">
        <v>3.19</v>
      </c>
      <c r="BM73">
        <v>1.62</v>
      </c>
      <c r="BN73">
        <v>0.52</v>
      </c>
      <c r="BO73">
        <v>13.56</v>
      </c>
      <c r="BP73">
        <v>0</v>
      </c>
      <c r="BQ73">
        <v>4.38</v>
      </c>
      <c r="BR73">
        <v>1.93</v>
      </c>
      <c r="BS73">
        <v>0.44</v>
      </c>
      <c r="BT73">
        <v>0</v>
      </c>
      <c r="BU73">
        <v>0</v>
      </c>
      <c r="BV73">
        <v>0</v>
      </c>
      <c r="BW73">
        <f t="shared" si="5"/>
        <v>78.12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376.89269400000001</v>
      </c>
      <c r="L74">
        <v>367.95321100000001</v>
      </c>
      <c r="M74">
        <v>50.113785</v>
      </c>
      <c r="N74">
        <v>86.247299999999996</v>
      </c>
      <c r="O74">
        <v>70.383200000000002</v>
      </c>
      <c r="P74">
        <v>120.7312</v>
      </c>
      <c r="Q74">
        <v>5.8478529999999997</v>
      </c>
      <c r="R74">
        <v>22.976790999999999</v>
      </c>
      <c r="S74">
        <v>12.973881</v>
      </c>
      <c r="T74">
        <v>0</v>
      </c>
      <c r="U74">
        <v>411.75</v>
      </c>
      <c r="V74">
        <v>2</v>
      </c>
      <c r="W74">
        <v>9.83</v>
      </c>
      <c r="X74">
        <v>44.49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0</v>
      </c>
      <c r="AE74">
        <v>49.436556000000003</v>
      </c>
      <c r="AF74">
        <v>8.8740000000000006</v>
      </c>
      <c r="AG74">
        <v>36.952800000000003</v>
      </c>
      <c r="AH74">
        <v>152.27760000000001</v>
      </c>
      <c r="AI74">
        <v>15.276</v>
      </c>
      <c r="AJ74">
        <v>0</v>
      </c>
      <c r="AK74">
        <v>50.76</v>
      </c>
      <c r="AL74">
        <v>79.364599999999996</v>
      </c>
      <c r="AM74">
        <v>5.2786799999999996</v>
      </c>
      <c r="AN74">
        <v>0.68867999999999996</v>
      </c>
      <c r="AO74">
        <v>31.164000000000001</v>
      </c>
      <c r="AP74">
        <v>10.888500000000001</v>
      </c>
      <c r="AQ74">
        <v>30.995999999999999</v>
      </c>
      <c r="AR74">
        <v>49.68</v>
      </c>
      <c r="AS74">
        <v>23.541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78.12</v>
      </c>
      <c r="BA74">
        <f t="shared" si="4"/>
        <v>2337.759939</v>
      </c>
      <c r="BB74">
        <v>71</v>
      </c>
      <c r="BD74">
        <v>23.19</v>
      </c>
      <c r="BE74">
        <v>7.37</v>
      </c>
      <c r="BF74">
        <v>1.93</v>
      </c>
      <c r="BG74">
        <v>3.96</v>
      </c>
      <c r="BH74">
        <v>5.61</v>
      </c>
      <c r="BI74">
        <v>6.76</v>
      </c>
      <c r="BJ74">
        <v>1.5</v>
      </c>
      <c r="BK74">
        <v>2.16</v>
      </c>
      <c r="BL74">
        <v>3.19</v>
      </c>
      <c r="BM74">
        <v>1.62</v>
      </c>
      <c r="BN74">
        <v>0.52</v>
      </c>
      <c r="BO74">
        <v>13.56</v>
      </c>
      <c r="BP74">
        <v>0</v>
      </c>
      <c r="BQ74">
        <v>4.38</v>
      </c>
      <c r="BR74">
        <v>1.93</v>
      </c>
      <c r="BS74">
        <v>0.44</v>
      </c>
      <c r="BT74">
        <v>0</v>
      </c>
      <c r="BU74">
        <v>0</v>
      </c>
      <c r="BV74">
        <v>0</v>
      </c>
      <c r="BW74">
        <f t="shared" si="5"/>
        <v>78.12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376.86678499999999</v>
      </c>
      <c r="L75">
        <v>351.79928100000001</v>
      </c>
      <c r="M75">
        <v>50.113785</v>
      </c>
      <c r="N75">
        <v>86.247299999999996</v>
      </c>
      <c r="O75">
        <v>70.383200000000002</v>
      </c>
      <c r="P75">
        <v>120.7312</v>
      </c>
      <c r="Q75">
        <v>5.6736620000000002</v>
      </c>
      <c r="R75">
        <v>21.368933999999999</v>
      </c>
      <c r="S75">
        <v>13.039951</v>
      </c>
      <c r="T75">
        <v>0</v>
      </c>
      <c r="U75">
        <v>411.75</v>
      </c>
      <c r="V75">
        <v>2</v>
      </c>
      <c r="W75">
        <v>9.83</v>
      </c>
      <c r="X75">
        <v>44.49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0</v>
      </c>
      <c r="AE75">
        <v>49.436556000000003</v>
      </c>
      <c r="AF75">
        <v>8.8740000000000006</v>
      </c>
      <c r="AG75">
        <v>36.952800000000003</v>
      </c>
      <c r="AH75">
        <v>152.27760000000001</v>
      </c>
      <c r="AI75">
        <v>15.276</v>
      </c>
      <c r="AJ75">
        <v>0</v>
      </c>
      <c r="AK75">
        <v>50.76</v>
      </c>
      <c r="AL75">
        <v>79.364599999999996</v>
      </c>
      <c r="AM75">
        <v>5.2786799999999996</v>
      </c>
      <c r="AN75">
        <v>0.68867999999999996</v>
      </c>
      <c r="AO75">
        <v>31.164000000000001</v>
      </c>
      <c r="AP75">
        <v>10.888500000000001</v>
      </c>
      <c r="AQ75">
        <v>30.995999999999999</v>
      </c>
      <c r="AR75">
        <v>53.543999999999997</v>
      </c>
      <c r="AS75">
        <v>23.541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77.25</v>
      </c>
      <c r="BA75">
        <f t="shared" si="4"/>
        <v>2317.4043219999999</v>
      </c>
      <c r="BB75">
        <v>72</v>
      </c>
      <c r="BD75">
        <v>23.19</v>
      </c>
      <c r="BE75">
        <v>7.19</v>
      </c>
      <c r="BF75">
        <v>1.93</v>
      </c>
      <c r="BG75">
        <v>3.85</v>
      </c>
      <c r="BH75">
        <v>5.61</v>
      </c>
      <c r="BI75">
        <v>6.76</v>
      </c>
      <c r="BJ75">
        <v>1.55</v>
      </c>
      <c r="BK75">
        <v>2.16</v>
      </c>
      <c r="BL75">
        <v>3.05</v>
      </c>
      <c r="BM75">
        <v>1.62</v>
      </c>
      <c r="BN75">
        <v>0.5</v>
      </c>
      <c r="BO75">
        <v>13.22</v>
      </c>
      <c r="BP75">
        <v>0</v>
      </c>
      <c r="BQ75">
        <v>4.25</v>
      </c>
      <c r="BR75">
        <v>1.93</v>
      </c>
      <c r="BS75">
        <v>0.44</v>
      </c>
      <c r="BT75">
        <v>0</v>
      </c>
      <c r="BU75">
        <v>0</v>
      </c>
      <c r="BV75">
        <v>0</v>
      </c>
      <c r="BW75">
        <f t="shared" si="5"/>
        <v>77.25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376.80222099999997</v>
      </c>
      <c r="L76">
        <v>351.79928100000001</v>
      </c>
      <c r="M76">
        <v>50.113785</v>
      </c>
      <c r="N76">
        <v>86.247299999999996</v>
      </c>
      <c r="O76">
        <v>70.383200000000002</v>
      </c>
      <c r="P76">
        <v>120.7312</v>
      </c>
      <c r="Q76">
        <v>5.6736620000000002</v>
      </c>
      <c r="R76">
        <v>21.368933999999999</v>
      </c>
      <c r="S76">
        <v>13.039951</v>
      </c>
      <c r="T76">
        <v>0</v>
      </c>
      <c r="U76">
        <v>411.75</v>
      </c>
      <c r="V76">
        <v>2</v>
      </c>
      <c r="W76">
        <v>9.83</v>
      </c>
      <c r="X76">
        <v>44.49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0</v>
      </c>
      <c r="AE76">
        <v>49.436556000000003</v>
      </c>
      <c r="AF76">
        <v>8.8740000000000006</v>
      </c>
      <c r="AG76">
        <v>36.952800000000003</v>
      </c>
      <c r="AH76">
        <v>152.27760000000001</v>
      </c>
      <c r="AI76">
        <v>15.276</v>
      </c>
      <c r="AJ76">
        <v>0</v>
      </c>
      <c r="AK76">
        <v>50.76</v>
      </c>
      <c r="AL76">
        <v>79.364599999999996</v>
      </c>
      <c r="AM76">
        <v>5.2786799999999996</v>
      </c>
      <c r="AN76">
        <v>0.68867999999999996</v>
      </c>
      <c r="AO76">
        <v>31.164000000000001</v>
      </c>
      <c r="AP76">
        <v>10.888500000000001</v>
      </c>
      <c r="AQ76">
        <v>30.995999999999999</v>
      </c>
      <c r="AR76">
        <v>53.543999999999997</v>
      </c>
      <c r="AS76">
        <v>23.541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77.25</v>
      </c>
      <c r="BA76">
        <f t="shared" si="4"/>
        <v>2317.3397580000001</v>
      </c>
      <c r="BB76">
        <v>73</v>
      </c>
      <c r="BD76">
        <v>23.19</v>
      </c>
      <c r="BE76">
        <v>7.19</v>
      </c>
      <c r="BF76">
        <v>1.93</v>
      </c>
      <c r="BG76">
        <v>3.85</v>
      </c>
      <c r="BH76">
        <v>5.61</v>
      </c>
      <c r="BI76">
        <v>6.76</v>
      </c>
      <c r="BJ76">
        <v>1.55</v>
      </c>
      <c r="BK76">
        <v>2.16</v>
      </c>
      <c r="BL76">
        <v>3.05</v>
      </c>
      <c r="BM76">
        <v>1.62</v>
      </c>
      <c r="BN76">
        <v>0.5</v>
      </c>
      <c r="BO76">
        <v>13.22</v>
      </c>
      <c r="BP76">
        <v>0</v>
      </c>
      <c r="BQ76">
        <v>4.25</v>
      </c>
      <c r="BR76">
        <v>1.93</v>
      </c>
      <c r="BS76">
        <v>0.44</v>
      </c>
      <c r="BT76">
        <v>0</v>
      </c>
      <c r="BU76">
        <v>0</v>
      </c>
      <c r="BV76">
        <v>0</v>
      </c>
      <c r="BW76">
        <f t="shared" si="5"/>
        <v>77.25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376.86678499999999</v>
      </c>
      <c r="L77">
        <v>351.79928100000001</v>
      </c>
      <c r="M77">
        <v>80.111917000000005</v>
      </c>
      <c r="N77">
        <v>111.200704</v>
      </c>
      <c r="O77">
        <v>104.652869</v>
      </c>
      <c r="P77">
        <v>138</v>
      </c>
      <c r="Q77">
        <v>5.6736620000000002</v>
      </c>
      <c r="R77">
        <v>21.368933999999999</v>
      </c>
      <c r="S77">
        <v>13.039951</v>
      </c>
      <c r="T77">
        <v>0</v>
      </c>
      <c r="U77">
        <v>411.75</v>
      </c>
      <c r="V77">
        <v>2</v>
      </c>
      <c r="W77">
        <v>9.83</v>
      </c>
      <c r="X77">
        <v>44.49</v>
      </c>
      <c r="Y77">
        <v>0</v>
      </c>
      <c r="Z77">
        <v>1.1000000000000001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8.8740000000000006</v>
      </c>
      <c r="AG77">
        <v>36.952800000000003</v>
      </c>
      <c r="AH77">
        <v>152.27760000000001</v>
      </c>
      <c r="AI77">
        <v>15.276</v>
      </c>
      <c r="AJ77">
        <v>0</v>
      </c>
      <c r="AK77">
        <v>50.76</v>
      </c>
      <c r="AL77">
        <v>79.364599999999996</v>
      </c>
      <c r="AM77">
        <v>5.2786799999999996</v>
      </c>
      <c r="AN77">
        <v>0.68867999999999996</v>
      </c>
      <c r="AO77">
        <v>31.164000000000001</v>
      </c>
      <c r="AP77">
        <v>10.888500000000001</v>
      </c>
      <c r="AQ77">
        <v>30.995999999999999</v>
      </c>
      <c r="AR77">
        <v>53.543999999999997</v>
      </c>
      <c r="AS77">
        <v>23.541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76.850000000000009</v>
      </c>
      <c r="BA77">
        <f t="shared" si="4"/>
        <v>2441.724127</v>
      </c>
      <c r="BB77">
        <v>74</v>
      </c>
      <c r="BD77">
        <v>23.19</v>
      </c>
      <c r="BE77">
        <v>7.19</v>
      </c>
      <c r="BF77">
        <v>1.93</v>
      </c>
      <c r="BG77">
        <v>3.85</v>
      </c>
      <c r="BH77">
        <v>5.21</v>
      </c>
      <c r="BI77">
        <v>6.76</v>
      </c>
      <c r="BJ77">
        <v>1.55</v>
      </c>
      <c r="BK77">
        <v>2.16</v>
      </c>
      <c r="BL77">
        <v>3.05</v>
      </c>
      <c r="BM77">
        <v>1.62</v>
      </c>
      <c r="BN77">
        <v>0.5</v>
      </c>
      <c r="BO77">
        <v>13.22</v>
      </c>
      <c r="BP77">
        <v>0</v>
      </c>
      <c r="BQ77">
        <v>4.25</v>
      </c>
      <c r="BR77">
        <v>1.93</v>
      </c>
      <c r="BS77">
        <v>0.44</v>
      </c>
      <c r="BT77">
        <v>0</v>
      </c>
      <c r="BU77">
        <v>0</v>
      </c>
      <c r="BV77">
        <v>0</v>
      </c>
      <c r="BW77">
        <f t="shared" si="5"/>
        <v>76.850000000000009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376.80222099999997</v>
      </c>
      <c r="L78">
        <v>351.79928100000001</v>
      </c>
      <c r="M78">
        <v>92</v>
      </c>
      <c r="N78">
        <v>118.125</v>
      </c>
      <c r="O78">
        <v>123.66562500000001</v>
      </c>
      <c r="P78">
        <v>138</v>
      </c>
      <c r="Q78">
        <v>5.6736620000000002</v>
      </c>
      <c r="R78">
        <v>21.368933999999999</v>
      </c>
      <c r="S78">
        <v>13.039951</v>
      </c>
      <c r="T78">
        <v>0</v>
      </c>
      <c r="U78">
        <v>411.75</v>
      </c>
      <c r="V78">
        <v>2</v>
      </c>
      <c r="W78">
        <v>9.83</v>
      </c>
      <c r="X78">
        <v>44.49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8.8740000000000006</v>
      </c>
      <c r="AG78">
        <v>36.952800000000003</v>
      </c>
      <c r="AH78">
        <v>152.27760000000001</v>
      </c>
      <c r="AI78">
        <v>15.276</v>
      </c>
      <c r="AJ78">
        <v>0</v>
      </c>
      <c r="AK78">
        <v>50.76</v>
      </c>
      <c r="AL78">
        <v>79.364599999999996</v>
      </c>
      <c r="AM78">
        <v>5.2786799999999996</v>
      </c>
      <c r="AN78">
        <v>0.68867999999999996</v>
      </c>
      <c r="AO78">
        <v>31.164000000000001</v>
      </c>
      <c r="AP78">
        <v>10.888500000000001</v>
      </c>
      <c r="AQ78">
        <v>30.995999999999999</v>
      </c>
      <c r="AR78">
        <v>53.543999999999997</v>
      </c>
      <c r="AS78">
        <v>23.541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76.850000000000009</v>
      </c>
      <c r="BA78">
        <f t="shared" si="4"/>
        <v>2494.053398</v>
      </c>
      <c r="BB78">
        <v>75</v>
      </c>
      <c r="BD78">
        <v>23.19</v>
      </c>
      <c r="BE78">
        <v>7.19</v>
      </c>
      <c r="BF78">
        <v>1.93</v>
      </c>
      <c r="BG78">
        <v>3.85</v>
      </c>
      <c r="BH78">
        <v>5.21</v>
      </c>
      <c r="BI78">
        <v>6.76</v>
      </c>
      <c r="BJ78">
        <v>1.55</v>
      </c>
      <c r="BK78">
        <v>2.16</v>
      </c>
      <c r="BL78">
        <v>3.05</v>
      </c>
      <c r="BM78">
        <v>1.62</v>
      </c>
      <c r="BN78">
        <v>0.5</v>
      </c>
      <c r="BO78">
        <v>13.22</v>
      </c>
      <c r="BP78">
        <v>0</v>
      </c>
      <c r="BQ78">
        <v>4.25</v>
      </c>
      <c r="BR78">
        <v>1.93</v>
      </c>
      <c r="BS78">
        <v>0.44</v>
      </c>
      <c r="BT78">
        <v>0</v>
      </c>
      <c r="BU78">
        <v>0</v>
      </c>
      <c r="BV78">
        <v>0</v>
      </c>
      <c r="BW78">
        <f t="shared" si="5"/>
        <v>76.850000000000009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376.86568299999999</v>
      </c>
      <c r="L79">
        <v>340</v>
      </c>
      <c r="M79">
        <v>92</v>
      </c>
      <c r="N79">
        <v>118.125</v>
      </c>
      <c r="O79">
        <v>123.66562500000001</v>
      </c>
      <c r="P79">
        <v>138</v>
      </c>
      <c r="Q79">
        <v>5.7292199999999998</v>
      </c>
      <c r="R79">
        <v>22.457166999999998</v>
      </c>
      <c r="S79">
        <v>13.680448</v>
      </c>
      <c r="T79">
        <v>0</v>
      </c>
      <c r="U79">
        <v>411.75</v>
      </c>
      <c r="V79">
        <v>2</v>
      </c>
      <c r="W79">
        <v>9.83</v>
      </c>
      <c r="X79">
        <v>44.49</v>
      </c>
      <c r="Y79">
        <v>0</v>
      </c>
      <c r="Z79">
        <v>13.1076</v>
      </c>
      <c r="AA79">
        <v>42.14808</v>
      </c>
      <c r="AB79">
        <v>39.510120000000001</v>
      </c>
      <c r="AC79">
        <v>30.561599999999999</v>
      </c>
      <c r="AD79">
        <v>36.591700000000003</v>
      </c>
      <c r="AE79">
        <v>49.436556000000003</v>
      </c>
      <c r="AF79">
        <v>20.1144</v>
      </c>
      <c r="AG79">
        <v>36.952800000000003</v>
      </c>
      <c r="AH79">
        <v>154.5504</v>
      </c>
      <c r="AI79">
        <v>16.548999999999999</v>
      </c>
      <c r="AJ79">
        <v>0</v>
      </c>
      <c r="AK79">
        <v>50.76</v>
      </c>
      <c r="AL79">
        <v>79.364599999999996</v>
      </c>
      <c r="AM79">
        <v>10.557359999999999</v>
      </c>
      <c r="AN79">
        <v>0.68867999999999996</v>
      </c>
      <c r="AO79">
        <v>31.164000000000001</v>
      </c>
      <c r="AP79">
        <v>10.888500000000001</v>
      </c>
      <c r="AQ79">
        <v>30.995999999999999</v>
      </c>
      <c r="AR79">
        <v>49.68</v>
      </c>
      <c r="AS79">
        <v>24.48264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76.850000000000009</v>
      </c>
      <c r="BA79">
        <f t="shared" si="4"/>
        <v>2518.543979</v>
      </c>
      <c r="BB79">
        <v>76</v>
      </c>
      <c r="BD79">
        <v>23.19</v>
      </c>
      <c r="BE79">
        <v>7.19</v>
      </c>
      <c r="BF79">
        <v>1.93</v>
      </c>
      <c r="BG79">
        <v>3.85</v>
      </c>
      <c r="BH79">
        <v>5.21</v>
      </c>
      <c r="BI79">
        <v>6.76</v>
      </c>
      <c r="BJ79">
        <v>1.55</v>
      </c>
      <c r="BK79">
        <v>2.16</v>
      </c>
      <c r="BL79">
        <v>3.05</v>
      </c>
      <c r="BM79">
        <v>1.62</v>
      </c>
      <c r="BN79">
        <v>0.5</v>
      </c>
      <c r="BO79">
        <v>13.22</v>
      </c>
      <c r="BP79">
        <v>0</v>
      </c>
      <c r="BQ79">
        <v>4.25</v>
      </c>
      <c r="BR79">
        <v>1.93</v>
      </c>
      <c r="BS79">
        <v>0.44</v>
      </c>
      <c r="BT79">
        <v>0</v>
      </c>
      <c r="BU79">
        <v>0</v>
      </c>
      <c r="BV79">
        <v>0</v>
      </c>
      <c r="BW79">
        <f t="shared" si="5"/>
        <v>76.850000000000009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376.80222099999997</v>
      </c>
      <c r="L80">
        <v>340</v>
      </c>
      <c r="M80">
        <v>92</v>
      </c>
      <c r="N80">
        <v>118.125</v>
      </c>
      <c r="O80">
        <v>123.66562500000001</v>
      </c>
      <c r="P80">
        <v>138</v>
      </c>
      <c r="Q80">
        <v>5.7292199999999998</v>
      </c>
      <c r="R80">
        <v>22.457166999999998</v>
      </c>
      <c r="S80">
        <v>13.680448</v>
      </c>
      <c r="T80">
        <v>0</v>
      </c>
      <c r="U80">
        <v>411.75</v>
      </c>
      <c r="V80">
        <v>2</v>
      </c>
      <c r="W80">
        <v>9.83</v>
      </c>
      <c r="X80">
        <v>44.49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36.591700000000003</v>
      </c>
      <c r="AE80">
        <v>49.436556000000003</v>
      </c>
      <c r="AF80">
        <v>20.1144</v>
      </c>
      <c r="AG80">
        <v>36.952800000000003</v>
      </c>
      <c r="AH80">
        <v>154.5504</v>
      </c>
      <c r="AI80">
        <v>66.195999999999998</v>
      </c>
      <c r="AJ80">
        <v>0</v>
      </c>
      <c r="AK80">
        <v>50.76</v>
      </c>
      <c r="AL80">
        <v>79.364599999999996</v>
      </c>
      <c r="AM80">
        <v>10.557359999999999</v>
      </c>
      <c r="AN80">
        <v>0.68867999999999996</v>
      </c>
      <c r="AO80">
        <v>31.164000000000001</v>
      </c>
      <c r="AP80">
        <v>10.888500000000001</v>
      </c>
      <c r="AQ80">
        <v>30.995999999999999</v>
      </c>
      <c r="AR80">
        <v>49.68</v>
      </c>
      <c r="AS80">
        <v>24.48264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76.850000000000009</v>
      </c>
      <c r="BA80">
        <f t="shared" si="4"/>
        <v>2574.681317</v>
      </c>
      <c r="BB80">
        <v>77</v>
      </c>
      <c r="BD80">
        <v>23.19</v>
      </c>
      <c r="BE80">
        <v>7.19</v>
      </c>
      <c r="BF80">
        <v>1.93</v>
      </c>
      <c r="BG80">
        <v>3.85</v>
      </c>
      <c r="BH80">
        <v>5.21</v>
      </c>
      <c r="BI80">
        <v>6.76</v>
      </c>
      <c r="BJ80">
        <v>1.55</v>
      </c>
      <c r="BK80">
        <v>2.16</v>
      </c>
      <c r="BL80">
        <v>3.05</v>
      </c>
      <c r="BM80">
        <v>1.62</v>
      </c>
      <c r="BN80">
        <v>0.5</v>
      </c>
      <c r="BO80">
        <v>13.22</v>
      </c>
      <c r="BP80">
        <v>0</v>
      </c>
      <c r="BQ80">
        <v>4.25</v>
      </c>
      <c r="BR80">
        <v>1.93</v>
      </c>
      <c r="BS80">
        <v>0.44</v>
      </c>
      <c r="BT80">
        <v>0</v>
      </c>
      <c r="BU80">
        <v>0</v>
      </c>
      <c r="BV80">
        <v>0</v>
      </c>
      <c r="BW80">
        <f t="shared" si="5"/>
        <v>76.850000000000009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376.86568299999999</v>
      </c>
      <c r="L81">
        <v>340</v>
      </c>
      <c r="M81">
        <v>92</v>
      </c>
      <c r="N81">
        <v>118.125</v>
      </c>
      <c r="O81">
        <v>123.66562500000001</v>
      </c>
      <c r="P81">
        <v>138</v>
      </c>
      <c r="Q81">
        <v>5.7292199999999998</v>
      </c>
      <c r="R81">
        <v>22.457166999999998</v>
      </c>
      <c r="S81">
        <v>13.680448</v>
      </c>
      <c r="T81">
        <v>0</v>
      </c>
      <c r="U81">
        <v>411.75</v>
      </c>
      <c r="V81">
        <v>2</v>
      </c>
      <c r="W81">
        <v>16.564599999999999</v>
      </c>
      <c r="X81">
        <v>67.470100000000002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36.591700000000003</v>
      </c>
      <c r="AE81">
        <v>49.436556000000003</v>
      </c>
      <c r="AF81">
        <v>20.1144</v>
      </c>
      <c r="AG81">
        <v>36.952800000000003</v>
      </c>
      <c r="AH81">
        <v>154.5504</v>
      </c>
      <c r="AI81">
        <v>66.195999999999998</v>
      </c>
      <c r="AJ81">
        <v>0</v>
      </c>
      <c r="AK81">
        <v>50.76</v>
      </c>
      <c r="AL81">
        <v>79.364599999999996</v>
      </c>
      <c r="AM81">
        <v>10.557359999999999</v>
      </c>
      <c r="AN81">
        <v>0.68867999999999996</v>
      </c>
      <c r="AO81">
        <v>31.164000000000001</v>
      </c>
      <c r="AP81">
        <v>10.888500000000001</v>
      </c>
      <c r="AQ81">
        <v>30.995999999999999</v>
      </c>
      <c r="AR81">
        <v>49.68</v>
      </c>
      <c r="AS81">
        <v>24.48264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76.850000000000009</v>
      </c>
      <c r="BA81">
        <f t="shared" si="4"/>
        <v>2604.4594790000001</v>
      </c>
      <c r="BB81">
        <v>78</v>
      </c>
      <c r="BD81">
        <v>23.19</v>
      </c>
      <c r="BE81">
        <v>7.19</v>
      </c>
      <c r="BF81">
        <v>1.93</v>
      </c>
      <c r="BG81">
        <v>3.85</v>
      </c>
      <c r="BH81">
        <v>5.21</v>
      </c>
      <c r="BI81">
        <v>6.76</v>
      </c>
      <c r="BJ81">
        <v>1.55</v>
      </c>
      <c r="BK81">
        <v>2.16</v>
      </c>
      <c r="BL81">
        <v>3.05</v>
      </c>
      <c r="BM81">
        <v>1.62</v>
      </c>
      <c r="BN81">
        <v>0.5</v>
      </c>
      <c r="BO81">
        <v>13.22</v>
      </c>
      <c r="BP81">
        <v>0</v>
      </c>
      <c r="BQ81">
        <v>4.25</v>
      </c>
      <c r="BR81">
        <v>1.93</v>
      </c>
      <c r="BS81">
        <v>0.44</v>
      </c>
      <c r="BT81">
        <v>0</v>
      </c>
      <c r="BU81">
        <v>0</v>
      </c>
      <c r="BV81">
        <v>0</v>
      </c>
      <c r="BW81">
        <f t="shared" si="5"/>
        <v>76.850000000000009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376.80222099999997</v>
      </c>
      <c r="L82">
        <v>340</v>
      </c>
      <c r="M82">
        <v>92</v>
      </c>
      <c r="N82">
        <v>118.125</v>
      </c>
      <c r="O82">
        <v>123.66562500000001</v>
      </c>
      <c r="P82">
        <v>138</v>
      </c>
      <c r="Q82">
        <v>5.7292199999999998</v>
      </c>
      <c r="R82">
        <v>22.457166999999998</v>
      </c>
      <c r="S82">
        <v>13.680448</v>
      </c>
      <c r="T82">
        <v>0</v>
      </c>
      <c r="U82">
        <v>411.75</v>
      </c>
      <c r="V82">
        <v>2</v>
      </c>
      <c r="W82">
        <v>16.564599999999999</v>
      </c>
      <c r="X82">
        <v>67.470100000000002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36.591700000000003</v>
      </c>
      <c r="AE82">
        <v>49.436556000000003</v>
      </c>
      <c r="AF82">
        <v>20.1144</v>
      </c>
      <c r="AG82">
        <v>36.952800000000003</v>
      </c>
      <c r="AH82">
        <v>154.5504</v>
      </c>
      <c r="AI82">
        <v>66.195999999999998</v>
      </c>
      <c r="AJ82">
        <v>0</v>
      </c>
      <c r="AK82">
        <v>50.76</v>
      </c>
      <c r="AL82">
        <v>79.364599999999996</v>
      </c>
      <c r="AM82">
        <v>10.557359999999999</v>
      </c>
      <c r="AN82">
        <v>0.68867999999999996</v>
      </c>
      <c r="AO82">
        <v>31.164000000000001</v>
      </c>
      <c r="AP82">
        <v>10.888500000000001</v>
      </c>
      <c r="AQ82">
        <v>30.995999999999999</v>
      </c>
      <c r="AR82">
        <v>49.68</v>
      </c>
      <c r="AS82">
        <v>23.541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76.850000000000009</v>
      </c>
      <c r="BA82">
        <f t="shared" si="4"/>
        <v>2603.454377</v>
      </c>
      <c r="BB82">
        <v>79</v>
      </c>
      <c r="BD82">
        <v>23.19</v>
      </c>
      <c r="BE82">
        <v>7.19</v>
      </c>
      <c r="BF82">
        <v>1.93</v>
      </c>
      <c r="BG82">
        <v>3.85</v>
      </c>
      <c r="BH82">
        <v>5.21</v>
      </c>
      <c r="BI82">
        <v>6.76</v>
      </c>
      <c r="BJ82">
        <v>1.55</v>
      </c>
      <c r="BK82">
        <v>2.16</v>
      </c>
      <c r="BL82">
        <v>3.05</v>
      </c>
      <c r="BM82">
        <v>1.62</v>
      </c>
      <c r="BN82">
        <v>0.5</v>
      </c>
      <c r="BO82">
        <v>13.22</v>
      </c>
      <c r="BP82">
        <v>0</v>
      </c>
      <c r="BQ82">
        <v>4.25</v>
      </c>
      <c r="BR82">
        <v>1.93</v>
      </c>
      <c r="BS82">
        <v>0.44</v>
      </c>
      <c r="BT82">
        <v>0</v>
      </c>
      <c r="BU82">
        <v>0</v>
      </c>
      <c r="BV82">
        <v>0</v>
      </c>
      <c r="BW82">
        <f t="shared" si="5"/>
        <v>76.850000000000009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376.86568299999999</v>
      </c>
      <c r="L83">
        <v>340</v>
      </c>
      <c r="M83">
        <v>92</v>
      </c>
      <c r="N83">
        <v>118.125</v>
      </c>
      <c r="O83">
        <v>123.66562500000001</v>
      </c>
      <c r="P83">
        <v>138</v>
      </c>
      <c r="Q83">
        <v>5.7292199999999998</v>
      </c>
      <c r="R83">
        <v>22.457166999999998</v>
      </c>
      <c r="S83">
        <v>13.680448</v>
      </c>
      <c r="T83">
        <v>0</v>
      </c>
      <c r="U83">
        <v>411.75</v>
      </c>
      <c r="V83">
        <v>2</v>
      </c>
      <c r="W83">
        <v>16.564599999999999</v>
      </c>
      <c r="X83">
        <v>67.470100000000002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36.591700000000003</v>
      </c>
      <c r="AE83">
        <v>49.436556000000003</v>
      </c>
      <c r="AF83">
        <v>20.1144</v>
      </c>
      <c r="AG83">
        <v>36.952800000000003</v>
      </c>
      <c r="AH83">
        <v>154.5504</v>
      </c>
      <c r="AI83">
        <v>66.195999999999998</v>
      </c>
      <c r="AJ83">
        <v>0</v>
      </c>
      <c r="AK83">
        <v>50.76</v>
      </c>
      <c r="AL83">
        <v>79.364599999999996</v>
      </c>
      <c r="AM83">
        <v>10.557359999999999</v>
      </c>
      <c r="AN83">
        <v>0.68867999999999996</v>
      </c>
      <c r="AO83">
        <v>31.164000000000001</v>
      </c>
      <c r="AP83">
        <v>10.888500000000001</v>
      </c>
      <c r="AQ83">
        <v>30.995999999999999</v>
      </c>
      <c r="AR83">
        <v>53.543999999999997</v>
      </c>
      <c r="AS83">
        <v>23.541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76.850000000000009</v>
      </c>
      <c r="BA83">
        <f t="shared" si="4"/>
        <v>2607.3818390000001</v>
      </c>
      <c r="BB83">
        <v>80</v>
      </c>
      <c r="BD83">
        <v>23.19</v>
      </c>
      <c r="BE83">
        <v>7.19</v>
      </c>
      <c r="BF83">
        <v>1.93</v>
      </c>
      <c r="BG83">
        <v>3.85</v>
      </c>
      <c r="BH83">
        <v>5.21</v>
      </c>
      <c r="BI83">
        <v>6.76</v>
      </c>
      <c r="BJ83">
        <v>1.55</v>
      </c>
      <c r="BK83">
        <v>2.16</v>
      </c>
      <c r="BL83">
        <v>3.05</v>
      </c>
      <c r="BM83">
        <v>1.62</v>
      </c>
      <c r="BN83">
        <v>0.5</v>
      </c>
      <c r="BO83">
        <v>13.22</v>
      </c>
      <c r="BP83">
        <v>0</v>
      </c>
      <c r="BQ83">
        <v>4.25</v>
      </c>
      <c r="BR83">
        <v>1.93</v>
      </c>
      <c r="BS83">
        <v>0.44</v>
      </c>
      <c r="BT83">
        <v>0</v>
      </c>
      <c r="BU83">
        <v>0</v>
      </c>
      <c r="BV83">
        <v>0</v>
      </c>
      <c r="BW83">
        <f t="shared" si="5"/>
        <v>76.850000000000009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376.80222099999997</v>
      </c>
      <c r="L84">
        <v>340</v>
      </c>
      <c r="M84">
        <v>92</v>
      </c>
      <c r="N84">
        <v>118.125</v>
      </c>
      <c r="O84">
        <v>123.66562500000001</v>
      </c>
      <c r="P84">
        <v>138</v>
      </c>
      <c r="Q84">
        <v>5.7292199999999998</v>
      </c>
      <c r="R84">
        <v>22.457166999999998</v>
      </c>
      <c r="S84">
        <v>13.680448</v>
      </c>
      <c r="T84">
        <v>0</v>
      </c>
      <c r="U84">
        <v>411.75</v>
      </c>
      <c r="V84">
        <v>2</v>
      </c>
      <c r="W84">
        <v>16.564599999999999</v>
      </c>
      <c r="X84">
        <v>67.470100000000002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36.591700000000003</v>
      </c>
      <c r="AE84">
        <v>49.436556000000003</v>
      </c>
      <c r="AF84">
        <v>20.1144</v>
      </c>
      <c r="AG84">
        <v>36.952800000000003</v>
      </c>
      <c r="AH84">
        <v>154.5504</v>
      </c>
      <c r="AI84">
        <v>66.195999999999998</v>
      </c>
      <c r="AJ84">
        <v>0</v>
      </c>
      <c r="AK84">
        <v>50.76</v>
      </c>
      <c r="AL84">
        <v>79.364599999999996</v>
      </c>
      <c r="AM84">
        <v>10.557359999999999</v>
      </c>
      <c r="AN84">
        <v>0.68867999999999996</v>
      </c>
      <c r="AO84">
        <v>31.164000000000001</v>
      </c>
      <c r="AP84">
        <v>10.888500000000001</v>
      </c>
      <c r="AQ84">
        <v>30.995999999999999</v>
      </c>
      <c r="AR84">
        <v>53.543999999999997</v>
      </c>
      <c r="AS84">
        <v>23.541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76.850000000000009</v>
      </c>
      <c r="BA84">
        <f t="shared" si="4"/>
        <v>2607.3183770000001</v>
      </c>
      <c r="BB84">
        <v>81</v>
      </c>
      <c r="BD84">
        <v>23.19</v>
      </c>
      <c r="BE84">
        <v>7.19</v>
      </c>
      <c r="BF84">
        <v>1.93</v>
      </c>
      <c r="BG84">
        <v>3.85</v>
      </c>
      <c r="BH84">
        <v>5.21</v>
      </c>
      <c r="BI84">
        <v>6.76</v>
      </c>
      <c r="BJ84">
        <v>1.55</v>
      </c>
      <c r="BK84">
        <v>2.16</v>
      </c>
      <c r="BL84">
        <v>3.05</v>
      </c>
      <c r="BM84">
        <v>1.62</v>
      </c>
      <c r="BN84">
        <v>0.5</v>
      </c>
      <c r="BO84">
        <v>13.22</v>
      </c>
      <c r="BP84">
        <v>0</v>
      </c>
      <c r="BQ84">
        <v>4.25</v>
      </c>
      <c r="BR84">
        <v>1.93</v>
      </c>
      <c r="BS84">
        <v>0.44</v>
      </c>
      <c r="BT84">
        <v>0</v>
      </c>
      <c r="BU84">
        <v>0</v>
      </c>
      <c r="BV84">
        <v>0</v>
      </c>
      <c r="BW84">
        <f t="shared" si="5"/>
        <v>76.850000000000009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376.82959399999999</v>
      </c>
      <c r="L85">
        <v>340</v>
      </c>
      <c r="M85">
        <v>92</v>
      </c>
      <c r="N85">
        <v>118.125</v>
      </c>
      <c r="O85">
        <v>123.66562500000001</v>
      </c>
      <c r="P85">
        <v>138</v>
      </c>
      <c r="Q85">
        <v>5.7292199999999998</v>
      </c>
      <c r="R85">
        <v>22.457166999999998</v>
      </c>
      <c r="S85">
        <v>13.680448</v>
      </c>
      <c r="T85">
        <v>0</v>
      </c>
      <c r="U85">
        <v>411.75</v>
      </c>
      <c r="V85">
        <v>2</v>
      </c>
      <c r="W85">
        <v>16.564599999999999</v>
      </c>
      <c r="X85">
        <v>67.470100000000002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36.591700000000003</v>
      </c>
      <c r="AE85">
        <v>49.436556000000003</v>
      </c>
      <c r="AF85">
        <v>20.1144</v>
      </c>
      <c r="AG85">
        <v>36.952800000000003</v>
      </c>
      <c r="AH85">
        <v>154.5504</v>
      </c>
      <c r="AI85">
        <v>66.195999999999998</v>
      </c>
      <c r="AJ85">
        <v>0</v>
      </c>
      <c r="AK85">
        <v>50.76</v>
      </c>
      <c r="AL85">
        <v>79.364599999999996</v>
      </c>
      <c r="AM85">
        <v>15.836040000000001</v>
      </c>
      <c r="AN85">
        <v>0.68867999999999996</v>
      </c>
      <c r="AO85">
        <v>31.164000000000001</v>
      </c>
      <c r="AP85">
        <v>10.888500000000001</v>
      </c>
      <c r="AQ85">
        <v>30.995999999999999</v>
      </c>
      <c r="AR85">
        <v>49.68</v>
      </c>
      <c r="AS85">
        <v>23.541</v>
      </c>
      <c r="AT85">
        <v>14.994916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76.850000000000009</v>
      </c>
      <c r="BA85">
        <f t="shared" si="4"/>
        <v>2608.7585460000005</v>
      </c>
      <c r="BB85">
        <v>82</v>
      </c>
      <c r="BD85">
        <v>23.19</v>
      </c>
      <c r="BE85">
        <v>7.19</v>
      </c>
      <c r="BF85">
        <v>1.93</v>
      </c>
      <c r="BG85">
        <v>3.85</v>
      </c>
      <c r="BH85">
        <v>5.21</v>
      </c>
      <c r="BI85">
        <v>6.76</v>
      </c>
      <c r="BJ85">
        <v>1.55</v>
      </c>
      <c r="BK85">
        <v>2.16</v>
      </c>
      <c r="BL85">
        <v>3.05</v>
      </c>
      <c r="BM85">
        <v>1.62</v>
      </c>
      <c r="BN85">
        <v>0.5</v>
      </c>
      <c r="BO85">
        <v>13.22</v>
      </c>
      <c r="BP85">
        <v>0</v>
      </c>
      <c r="BQ85">
        <v>4.25</v>
      </c>
      <c r="BR85">
        <v>1.93</v>
      </c>
      <c r="BS85">
        <v>0.44</v>
      </c>
      <c r="BT85">
        <v>0</v>
      </c>
      <c r="BU85">
        <v>0</v>
      </c>
      <c r="BV85">
        <v>0</v>
      </c>
      <c r="BW85">
        <f t="shared" si="5"/>
        <v>76.850000000000009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376.80825599999997</v>
      </c>
      <c r="L86">
        <v>340</v>
      </c>
      <c r="M86">
        <v>92</v>
      </c>
      <c r="N86">
        <v>118.125</v>
      </c>
      <c r="O86">
        <v>123.66562500000001</v>
      </c>
      <c r="P86">
        <v>138</v>
      </c>
      <c r="Q86">
        <v>5.7292199999999998</v>
      </c>
      <c r="R86">
        <v>22.457166999999998</v>
      </c>
      <c r="S86">
        <v>13.680448</v>
      </c>
      <c r="T86">
        <v>0</v>
      </c>
      <c r="U86">
        <v>411.75</v>
      </c>
      <c r="V86">
        <v>2</v>
      </c>
      <c r="W86">
        <v>16.564599999999999</v>
      </c>
      <c r="X86">
        <v>67.470100000000002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36.591700000000003</v>
      </c>
      <c r="AE86">
        <v>49.436556000000003</v>
      </c>
      <c r="AF86">
        <v>20.1144</v>
      </c>
      <c r="AG86">
        <v>36.952800000000003</v>
      </c>
      <c r="AH86">
        <v>154.5504</v>
      </c>
      <c r="AI86">
        <v>15.276</v>
      </c>
      <c r="AJ86">
        <v>0</v>
      </c>
      <c r="AK86">
        <v>50.76</v>
      </c>
      <c r="AL86">
        <v>79.364599999999996</v>
      </c>
      <c r="AM86">
        <v>15.836040000000001</v>
      </c>
      <c r="AN86">
        <v>0.68867999999999996</v>
      </c>
      <c r="AO86">
        <v>31.164000000000001</v>
      </c>
      <c r="AP86">
        <v>10.888500000000001</v>
      </c>
      <c r="AQ86">
        <v>30.995999999999999</v>
      </c>
      <c r="AR86">
        <v>49.68</v>
      </c>
      <c r="AS86">
        <v>23.541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76.850000000000009</v>
      </c>
      <c r="BA86">
        <f t="shared" si="4"/>
        <v>2557.8190920000002</v>
      </c>
      <c r="BB86">
        <v>83</v>
      </c>
      <c r="BD86">
        <v>23.19</v>
      </c>
      <c r="BE86">
        <v>7.19</v>
      </c>
      <c r="BF86">
        <v>1.93</v>
      </c>
      <c r="BG86">
        <v>3.85</v>
      </c>
      <c r="BH86">
        <v>5.21</v>
      </c>
      <c r="BI86">
        <v>6.76</v>
      </c>
      <c r="BJ86">
        <v>1.55</v>
      </c>
      <c r="BK86">
        <v>2.16</v>
      </c>
      <c r="BL86">
        <v>3.05</v>
      </c>
      <c r="BM86">
        <v>1.62</v>
      </c>
      <c r="BN86">
        <v>0.5</v>
      </c>
      <c r="BO86">
        <v>13.22</v>
      </c>
      <c r="BP86">
        <v>0</v>
      </c>
      <c r="BQ86">
        <v>4.25</v>
      </c>
      <c r="BR86">
        <v>1.93</v>
      </c>
      <c r="BS86">
        <v>0.44</v>
      </c>
      <c r="BT86">
        <v>0</v>
      </c>
      <c r="BU86">
        <v>0</v>
      </c>
      <c r="BV86">
        <v>0</v>
      </c>
      <c r="BW86">
        <f t="shared" si="5"/>
        <v>76.850000000000009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376.83065800000003</v>
      </c>
      <c r="L87">
        <v>340</v>
      </c>
      <c r="M87">
        <v>92</v>
      </c>
      <c r="N87">
        <v>118.125</v>
      </c>
      <c r="O87">
        <v>123.66562500000001</v>
      </c>
      <c r="P87">
        <v>138</v>
      </c>
      <c r="Q87">
        <v>5.6243850000000002</v>
      </c>
      <c r="R87">
        <v>17.777706999999999</v>
      </c>
      <c r="S87">
        <v>10.280208</v>
      </c>
      <c r="T87">
        <v>0</v>
      </c>
      <c r="U87">
        <v>411.75</v>
      </c>
      <c r="V87">
        <v>2</v>
      </c>
      <c r="W87">
        <v>36.561399999999999</v>
      </c>
      <c r="X87">
        <v>117.26090000000001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15.282999999999999</v>
      </c>
      <c r="AG87">
        <v>36.952800000000003</v>
      </c>
      <c r="AH87">
        <v>152.27760000000001</v>
      </c>
      <c r="AI87">
        <v>14.6395</v>
      </c>
      <c r="AJ87">
        <v>0</v>
      </c>
      <c r="AK87">
        <v>50.76</v>
      </c>
      <c r="AL87">
        <v>79.364599999999996</v>
      </c>
      <c r="AM87">
        <v>15.836040000000001</v>
      </c>
      <c r="AN87">
        <v>0.68867999999999996</v>
      </c>
      <c r="AO87">
        <v>31.164000000000001</v>
      </c>
      <c r="AP87">
        <v>10.888500000000001</v>
      </c>
      <c r="AQ87">
        <v>30.995999999999999</v>
      </c>
      <c r="AR87">
        <v>49.68</v>
      </c>
      <c r="AS87">
        <v>23.541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76.850000000000009</v>
      </c>
      <c r="BA87">
        <f t="shared" si="4"/>
        <v>2593.8436670000006</v>
      </c>
      <c r="BB87">
        <v>84</v>
      </c>
      <c r="BD87">
        <v>23.19</v>
      </c>
      <c r="BE87">
        <v>7.19</v>
      </c>
      <c r="BF87">
        <v>1.93</v>
      </c>
      <c r="BG87">
        <v>3.85</v>
      </c>
      <c r="BH87">
        <v>5.21</v>
      </c>
      <c r="BI87">
        <v>6.76</v>
      </c>
      <c r="BJ87">
        <v>1.55</v>
      </c>
      <c r="BK87">
        <v>2.16</v>
      </c>
      <c r="BL87">
        <v>3.05</v>
      </c>
      <c r="BM87">
        <v>1.62</v>
      </c>
      <c r="BN87">
        <v>0.5</v>
      </c>
      <c r="BO87">
        <v>13.22</v>
      </c>
      <c r="BP87">
        <v>0</v>
      </c>
      <c r="BQ87">
        <v>4.25</v>
      </c>
      <c r="BR87">
        <v>1.93</v>
      </c>
      <c r="BS87">
        <v>0.44</v>
      </c>
      <c r="BT87">
        <v>0</v>
      </c>
      <c r="BU87">
        <v>0</v>
      </c>
      <c r="BV87">
        <v>0</v>
      </c>
      <c r="BW87">
        <f t="shared" si="5"/>
        <v>76.850000000000009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376.80932200000001</v>
      </c>
      <c r="L88">
        <v>340</v>
      </c>
      <c r="M88">
        <v>92</v>
      </c>
      <c r="N88">
        <v>118.125</v>
      </c>
      <c r="O88">
        <v>123.66562500000001</v>
      </c>
      <c r="P88">
        <v>138</v>
      </c>
      <c r="Q88">
        <v>5.6243850000000002</v>
      </c>
      <c r="R88">
        <v>17.777706999999999</v>
      </c>
      <c r="S88">
        <v>10.280208</v>
      </c>
      <c r="T88">
        <v>0</v>
      </c>
      <c r="U88">
        <v>411.75</v>
      </c>
      <c r="V88">
        <v>2</v>
      </c>
      <c r="W88">
        <v>36.561399999999999</v>
      </c>
      <c r="X88">
        <v>117.26090000000001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15.282999999999999</v>
      </c>
      <c r="AG88">
        <v>36.952800000000003</v>
      </c>
      <c r="AH88">
        <v>152.27760000000001</v>
      </c>
      <c r="AI88">
        <v>14.6395</v>
      </c>
      <c r="AJ88">
        <v>0</v>
      </c>
      <c r="AK88">
        <v>50.76</v>
      </c>
      <c r="AL88">
        <v>79.364599999999996</v>
      </c>
      <c r="AM88">
        <v>15.836040000000001</v>
      </c>
      <c r="AN88">
        <v>0.68867999999999996</v>
      </c>
      <c r="AO88">
        <v>31.164000000000001</v>
      </c>
      <c r="AP88">
        <v>10.888500000000001</v>
      </c>
      <c r="AQ88">
        <v>30.995999999999999</v>
      </c>
      <c r="AR88">
        <v>49.68</v>
      </c>
      <c r="AS88">
        <v>23.541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76.850000000000009</v>
      </c>
      <c r="BA88">
        <f t="shared" si="4"/>
        <v>2593.8223310000008</v>
      </c>
      <c r="BB88">
        <v>85</v>
      </c>
      <c r="BD88">
        <v>23.19</v>
      </c>
      <c r="BE88">
        <v>7.19</v>
      </c>
      <c r="BF88">
        <v>1.93</v>
      </c>
      <c r="BG88">
        <v>3.85</v>
      </c>
      <c r="BH88">
        <v>5.21</v>
      </c>
      <c r="BI88">
        <v>6.76</v>
      </c>
      <c r="BJ88">
        <v>1.55</v>
      </c>
      <c r="BK88">
        <v>2.16</v>
      </c>
      <c r="BL88">
        <v>3.05</v>
      </c>
      <c r="BM88">
        <v>1.62</v>
      </c>
      <c r="BN88">
        <v>0.5</v>
      </c>
      <c r="BO88">
        <v>13.22</v>
      </c>
      <c r="BP88">
        <v>0</v>
      </c>
      <c r="BQ88">
        <v>4.25</v>
      </c>
      <c r="BR88">
        <v>1.93</v>
      </c>
      <c r="BS88">
        <v>0.44</v>
      </c>
      <c r="BT88">
        <v>0</v>
      </c>
      <c r="BU88">
        <v>0</v>
      </c>
      <c r="BV88">
        <v>0</v>
      </c>
      <c r="BW88">
        <f t="shared" si="5"/>
        <v>76.850000000000009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376.85594800000001</v>
      </c>
      <c r="L89">
        <v>343.50051300000001</v>
      </c>
      <c r="M89">
        <v>92</v>
      </c>
      <c r="N89">
        <v>118.125</v>
      </c>
      <c r="O89">
        <v>123.66562500000001</v>
      </c>
      <c r="P89">
        <v>137.625</v>
      </c>
      <c r="Q89">
        <v>5.6243850000000002</v>
      </c>
      <c r="R89">
        <v>18.136436</v>
      </c>
      <c r="S89">
        <v>10.572022</v>
      </c>
      <c r="T89">
        <v>0</v>
      </c>
      <c r="U89">
        <v>411.75</v>
      </c>
      <c r="V89">
        <v>2</v>
      </c>
      <c r="W89">
        <v>35.715699999999998</v>
      </c>
      <c r="X89">
        <v>117.26090000000001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15.282999999999999</v>
      </c>
      <c r="AG89">
        <v>36.952800000000003</v>
      </c>
      <c r="AH89">
        <v>152.27760000000001</v>
      </c>
      <c r="AI89">
        <v>14.6395</v>
      </c>
      <c r="AJ89">
        <v>0</v>
      </c>
      <c r="AK89">
        <v>50.76</v>
      </c>
      <c r="AL89">
        <v>79.364599999999996</v>
      </c>
      <c r="AM89">
        <v>15.836040000000001</v>
      </c>
      <c r="AN89">
        <v>0.68867999999999996</v>
      </c>
      <c r="AO89">
        <v>31.164000000000001</v>
      </c>
      <c r="AP89">
        <v>10.888500000000001</v>
      </c>
      <c r="AQ89">
        <v>30.995999999999999</v>
      </c>
      <c r="AR89">
        <v>49.68</v>
      </c>
      <c r="AS89">
        <v>23.541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76.83</v>
      </c>
      <c r="BA89">
        <f t="shared" si="4"/>
        <v>2596.7793130000009</v>
      </c>
      <c r="BB89">
        <v>86</v>
      </c>
      <c r="BD89">
        <v>23.19</v>
      </c>
      <c r="BE89">
        <v>7.19</v>
      </c>
      <c r="BF89">
        <v>1.93</v>
      </c>
      <c r="BG89">
        <v>3.85</v>
      </c>
      <c r="BH89">
        <v>5.21</v>
      </c>
      <c r="BI89">
        <v>6.76</v>
      </c>
      <c r="BJ89">
        <v>1.55</v>
      </c>
      <c r="BK89">
        <v>2.14</v>
      </c>
      <c r="BL89">
        <v>3.05</v>
      </c>
      <c r="BM89">
        <v>1.62</v>
      </c>
      <c r="BN89">
        <v>0.5</v>
      </c>
      <c r="BO89">
        <v>13.22</v>
      </c>
      <c r="BP89">
        <v>0</v>
      </c>
      <c r="BQ89">
        <v>4.25</v>
      </c>
      <c r="BR89">
        <v>1.93</v>
      </c>
      <c r="BS89">
        <v>0.44</v>
      </c>
      <c r="BT89">
        <v>0</v>
      </c>
      <c r="BU89">
        <v>0</v>
      </c>
      <c r="BV89">
        <v>0</v>
      </c>
      <c r="BW89">
        <f t="shared" si="5"/>
        <v>76.83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376.83166699999998</v>
      </c>
      <c r="L90">
        <v>346.742164</v>
      </c>
      <c r="M90">
        <v>92</v>
      </c>
      <c r="N90">
        <v>118.125</v>
      </c>
      <c r="O90">
        <v>123.66562500000001</v>
      </c>
      <c r="P90">
        <v>137.625</v>
      </c>
      <c r="Q90">
        <v>5.6243850000000002</v>
      </c>
      <c r="R90">
        <v>18.136436</v>
      </c>
      <c r="S90">
        <v>10.572022</v>
      </c>
      <c r="T90">
        <v>0</v>
      </c>
      <c r="U90">
        <v>411.75</v>
      </c>
      <c r="V90">
        <v>2</v>
      </c>
      <c r="W90">
        <v>35.715699999999998</v>
      </c>
      <c r="X90">
        <v>117.26090000000001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15.282999999999999</v>
      </c>
      <c r="AG90">
        <v>36.952800000000003</v>
      </c>
      <c r="AH90">
        <v>152.27760000000001</v>
      </c>
      <c r="AI90">
        <v>14.6395</v>
      </c>
      <c r="AJ90">
        <v>0</v>
      </c>
      <c r="AK90">
        <v>50.76</v>
      </c>
      <c r="AL90">
        <v>79.364599999999996</v>
      </c>
      <c r="AM90">
        <v>15.836040000000001</v>
      </c>
      <c r="AN90">
        <v>0.68867999999999996</v>
      </c>
      <c r="AO90">
        <v>31.164000000000001</v>
      </c>
      <c r="AP90">
        <v>10.888500000000001</v>
      </c>
      <c r="AQ90">
        <v>30.995999999999999</v>
      </c>
      <c r="AR90">
        <v>49.68</v>
      </c>
      <c r="AS90">
        <v>23.541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76.83</v>
      </c>
      <c r="BA90">
        <f t="shared" si="4"/>
        <v>2599.9966830000003</v>
      </c>
      <c r="BB90">
        <v>87</v>
      </c>
      <c r="BD90">
        <v>23.19</v>
      </c>
      <c r="BE90">
        <v>7.19</v>
      </c>
      <c r="BF90">
        <v>1.93</v>
      </c>
      <c r="BG90">
        <v>3.85</v>
      </c>
      <c r="BH90">
        <v>5.21</v>
      </c>
      <c r="BI90">
        <v>6.76</v>
      </c>
      <c r="BJ90">
        <v>1.55</v>
      </c>
      <c r="BK90">
        <v>2.14</v>
      </c>
      <c r="BL90">
        <v>3.05</v>
      </c>
      <c r="BM90">
        <v>1.62</v>
      </c>
      <c r="BN90">
        <v>0.5</v>
      </c>
      <c r="BO90">
        <v>13.22</v>
      </c>
      <c r="BP90">
        <v>0</v>
      </c>
      <c r="BQ90">
        <v>4.25</v>
      </c>
      <c r="BR90">
        <v>1.93</v>
      </c>
      <c r="BS90">
        <v>0.44</v>
      </c>
      <c r="BT90">
        <v>0</v>
      </c>
      <c r="BU90">
        <v>0</v>
      </c>
      <c r="BV90">
        <v>0</v>
      </c>
      <c r="BW90">
        <f t="shared" si="5"/>
        <v>76.83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450.03320000000002</v>
      </c>
      <c r="L91">
        <v>383.61680000000001</v>
      </c>
      <c r="M91">
        <v>92</v>
      </c>
      <c r="N91">
        <v>118.125</v>
      </c>
      <c r="O91">
        <v>123.66562500000001</v>
      </c>
      <c r="P91">
        <v>138</v>
      </c>
      <c r="Q91">
        <v>8.6717999999999993</v>
      </c>
      <c r="R91">
        <v>20.383797999999999</v>
      </c>
      <c r="S91">
        <v>11.978757</v>
      </c>
      <c r="T91">
        <v>0</v>
      </c>
      <c r="U91">
        <v>411.75</v>
      </c>
      <c r="V91">
        <v>7.2653999999999996</v>
      </c>
      <c r="W91">
        <v>35.715699999999998</v>
      </c>
      <c r="X91">
        <v>117.26090000000001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36.591700000000003</v>
      </c>
      <c r="AE91">
        <v>49.436556000000003</v>
      </c>
      <c r="AF91">
        <v>20.1144</v>
      </c>
      <c r="AG91">
        <v>36.952800000000003</v>
      </c>
      <c r="AH91">
        <v>154.5504</v>
      </c>
      <c r="AI91">
        <v>14.6395</v>
      </c>
      <c r="AJ91">
        <v>0</v>
      </c>
      <c r="AK91">
        <v>50.76</v>
      </c>
      <c r="AL91">
        <v>79.364599999999996</v>
      </c>
      <c r="AM91">
        <v>15.836040000000001</v>
      </c>
      <c r="AN91">
        <v>0.68867999999999996</v>
      </c>
      <c r="AO91">
        <v>31.164000000000001</v>
      </c>
      <c r="AP91">
        <v>10.888500000000001</v>
      </c>
      <c r="AQ91">
        <v>30.995999999999999</v>
      </c>
      <c r="AR91">
        <v>49.68</v>
      </c>
      <c r="AS91">
        <v>24.48264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77.81</v>
      </c>
      <c r="BA91">
        <f t="shared" si="4"/>
        <v>2749.3007960000009</v>
      </c>
      <c r="BB91">
        <v>88</v>
      </c>
      <c r="BD91">
        <v>23.19</v>
      </c>
      <c r="BE91">
        <v>7.37</v>
      </c>
      <c r="BF91">
        <v>1.93</v>
      </c>
      <c r="BG91">
        <v>3.96</v>
      </c>
      <c r="BH91">
        <v>5.21</v>
      </c>
      <c r="BI91">
        <v>6.76</v>
      </c>
      <c r="BJ91">
        <v>1.5</v>
      </c>
      <c r="BK91">
        <v>2.17</v>
      </c>
      <c r="BL91">
        <v>3.27</v>
      </c>
      <c r="BM91">
        <v>1.62</v>
      </c>
      <c r="BN91">
        <v>0.52</v>
      </c>
      <c r="BO91">
        <v>13.56</v>
      </c>
      <c r="BP91">
        <v>0</v>
      </c>
      <c r="BQ91">
        <v>4.38</v>
      </c>
      <c r="BR91">
        <v>1.93</v>
      </c>
      <c r="BS91">
        <v>0.44</v>
      </c>
      <c r="BT91">
        <v>0</v>
      </c>
      <c r="BU91">
        <v>0</v>
      </c>
      <c r="BV91">
        <v>0</v>
      </c>
      <c r="BW91">
        <f t="shared" si="5"/>
        <v>77.81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450.03320000000002</v>
      </c>
      <c r="L92">
        <v>383.61680000000001</v>
      </c>
      <c r="M92">
        <v>92</v>
      </c>
      <c r="N92">
        <v>118.125</v>
      </c>
      <c r="O92">
        <v>123.66562500000001</v>
      </c>
      <c r="P92">
        <v>138</v>
      </c>
      <c r="Q92">
        <v>8.6717999999999993</v>
      </c>
      <c r="R92">
        <v>21.349868000000001</v>
      </c>
      <c r="S92">
        <v>11.978757</v>
      </c>
      <c r="T92">
        <v>0</v>
      </c>
      <c r="U92">
        <v>411.75</v>
      </c>
      <c r="V92">
        <v>7.2653999999999996</v>
      </c>
      <c r="W92">
        <v>35.715699999999998</v>
      </c>
      <c r="X92">
        <v>117.26090000000001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36.591700000000003</v>
      </c>
      <c r="AE92">
        <v>49.436556000000003</v>
      </c>
      <c r="AF92">
        <v>20.1144</v>
      </c>
      <c r="AG92">
        <v>36.952800000000003</v>
      </c>
      <c r="AH92">
        <v>154.5504</v>
      </c>
      <c r="AI92">
        <v>14.6395</v>
      </c>
      <c r="AJ92">
        <v>0</v>
      </c>
      <c r="AK92">
        <v>50.76</v>
      </c>
      <c r="AL92">
        <v>79.364599999999996</v>
      </c>
      <c r="AM92">
        <v>15.836040000000001</v>
      </c>
      <c r="AN92">
        <v>0.68867999999999996</v>
      </c>
      <c r="AO92">
        <v>31.164000000000001</v>
      </c>
      <c r="AP92">
        <v>10.888500000000001</v>
      </c>
      <c r="AQ92">
        <v>30.995999999999999</v>
      </c>
      <c r="AR92">
        <v>49.68</v>
      </c>
      <c r="AS92">
        <v>24.48264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77.81</v>
      </c>
      <c r="BA92">
        <f t="shared" si="4"/>
        <v>2750.2668660000013</v>
      </c>
      <c r="BB92">
        <v>89</v>
      </c>
      <c r="BD92">
        <v>23.19</v>
      </c>
      <c r="BE92">
        <v>7.37</v>
      </c>
      <c r="BF92">
        <v>1.93</v>
      </c>
      <c r="BG92">
        <v>3.96</v>
      </c>
      <c r="BH92">
        <v>5.21</v>
      </c>
      <c r="BI92">
        <v>6.76</v>
      </c>
      <c r="BJ92">
        <v>1.5</v>
      </c>
      <c r="BK92">
        <v>2.17</v>
      </c>
      <c r="BL92">
        <v>3.27</v>
      </c>
      <c r="BM92">
        <v>1.62</v>
      </c>
      <c r="BN92">
        <v>0.52</v>
      </c>
      <c r="BO92">
        <v>13.56</v>
      </c>
      <c r="BP92">
        <v>0</v>
      </c>
      <c r="BQ92">
        <v>4.38</v>
      </c>
      <c r="BR92">
        <v>1.93</v>
      </c>
      <c r="BS92">
        <v>0.44</v>
      </c>
      <c r="BT92">
        <v>0</v>
      </c>
      <c r="BU92">
        <v>0</v>
      </c>
      <c r="BV92">
        <v>0</v>
      </c>
      <c r="BW92">
        <f t="shared" si="5"/>
        <v>77.81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450.03320000000002</v>
      </c>
      <c r="L93">
        <v>383.61680000000001</v>
      </c>
      <c r="M93">
        <v>92</v>
      </c>
      <c r="N93">
        <v>118.125</v>
      </c>
      <c r="O93">
        <v>123.66562500000001</v>
      </c>
      <c r="P93">
        <v>138</v>
      </c>
      <c r="Q93">
        <v>8.6717999999999993</v>
      </c>
      <c r="R93">
        <v>19.235707999999999</v>
      </c>
      <c r="S93">
        <v>10</v>
      </c>
      <c r="T93">
        <v>0</v>
      </c>
      <c r="U93">
        <v>411.75</v>
      </c>
      <c r="V93">
        <v>7.2653999999999996</v>
      </c>
      <c r="W93">
        <v>35.715699999999998</v>
      </c>
      <c r="X93">
        <v>117.26090000000001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36.591700000000003</v>
      </c>
      <c r="AE93">
        <v>49.436556000000003</v>
      </c>
      <c r="AF93">
        <v>20.1144</v>
      </c>
      <c r="AG93">
        <v>36.952800000000003</v>
      </c>
      <c r="AH93">
        <v>154.5504</v>
      </c>
      <c r="AI93">
        <v>14.6395</v>
      </c>
      <c r="AJ93">
        <v>0</v>
      </c>
      <c r="AK93">
        <v>50.76</v>
      </c>
      <c r="AL93">
        <v>79.364599999999996</v>
      </c>
      <c r="AM93">
        <v>15.836040000000001</v>
      </c>
      <c r="AN93">
        <v>0.68867999999999996</v>
      </c>
      <c r="AO93">
        <v>31.164000000000001</v>
      </c>
      <c r="AP93">
        <v>10.888500000000001</v>
      </c>
      <c r="AQ93">
        <v>30.995999999999999</v>
      </c>
      <c r="AR93">
        <v>49.68</v>
      </c>
      <c r="AS93">
        <v>24.48264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77.81</v>
      </c>
      <c r="BA93">
        <f t="shared" si="4"/>
        <v>2746.1739490000009</v>
      </c>
      <c r="BB93">
        <v>90</v>
      </c>
      <c r="BD93">
        <v>23.19</v>
      </c>
      <c r="BE93">
        <v>7.37</v>
      </c>
      <c r="BF93">
        <v>1.93</v>
      </c>
      <c r="BG93">
        <v>3.96</v>
      </c>
      <c r="BH93">
        <v>5.21</v>
      </c>
      <c r="BI93">
        <v>6.76</v>
      </c>
      <c r="BJ93">
        <v>1.5</v>
      </c>
      <c r="BK93">
        <v>2.17</v>
      </c>
      <c r="BL93">
        <v>3.27</v>
      </c>
      <c r="BM93">
        <v>1.62</v>
      </c>
      <c r="BN93">
        <v>0.52</v>
      </c>
      <c r="BO93">
        <v>13.56</v>
      </c>
      <c r="BP93">
        <v>0</v>
      </c>
      <c r="BQ93">
        <v>4.38</v>
      </c>
      <c r="BR93">
        <v>1.93</v>
      </c>
      <c r="BS93">
        <v>0.44</v>
      </c>
      <c r="BT93">
        <v>0</v>
      </c>
      <c r="BU93">
        <v>0</v>
      </c>
      <c r="BV93">
        <v>0</v>
      </c>
      <c r="BW93">
        <f t="shared" si="5"/>
        <v>77.81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450.03320000000002</v>
      </c>
      <c r="L94">
        <v>383.61680000000001</v>
      </c>
      <c r="M94">
        <v>92</v>
      </c>
      <c r="N94">
        <v>118.125</v>
      </c>
      <c r="O94">
        <v>123.66562500000001</v>
      </c>
      <c r="P94">
        <v>138</v>
      </c>
      <c r="Q94">
        <v>8.6717999999999993</v>
      </c>
      <c r="R94">
        <v>19.235707999999999</v>
      </c>
      <c r="S94">
        <v>10</v>
      </c>
      <c r="T94">
        <v>0</v>
      </c>
      <c r="U94">
        <v>411.75</v>
      </c>
      <c r="V94">
        <v>7.2653999999999996</v>
      </c>
      <c r="W94">
        <v>35.715699999999998</v>
      </c>
      <c r="X94">
        <v>117.26090000000001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36.591700000000003</v>
      </c>
      <c r="AE94">
        <v>49.436556000000003</v>
      </c>
      <c r="AF94">
        <v>20.1144</v>
      </c>
      <c r="AG94">
        <v>36.952800000000003</v>
      </c>
      <c r="AH94">
        <v>154.5504</v>
      </c>
      <c r="AI94">
        <v>14.6395</v>
      </c>
      <c r="AJ94">
        <v>0</v>
      </c>
      <c r="AK94">
        <v>50.76</v>
      </c>
      <c r="AL94">
        <v>79.364599999999996</v>
      </c>
      <c r="AM94">
        <v>15.836040000000001</v>
      </c>
      <c r="AN94">
        <v>0.68867999999999996</v>
      </c>
      <c r="AO94">
        <v>31.164000000000001</v>
      </c>
      <c r="AP94">
        <v>10.888500000000001</v>
      </c>
      <c r="AQ94">
        <v>30.995999999999999</v>
      </c>
      <c r="AR94">
        <v>49.68</v>
      </c>
      <c r="AS94">
        <v>23.541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77.72</v>
      </c>
      <c r="BA94">
        <f t="shared" si="4"/>
        <v>2745.1423090000008</v>
      </c>
      <c r="BB94">
        <v>91</v>
      </c>
      <c r="BD94">
        <v>23.19</v>
      </c>
      <c r="BE94">
        <v>7.37</v>
      </c>
      <c r="BF94">
        <v>1.93</v>
      </c>
      <c r="BG94">
        <v>3.96</v>
      </c>
      <c r="BH94">
        <v>5.21</v>
      </c>
      <c r="BI94">
        <v>6.76</v>
      </c>
      <c r="BJ94">
        <v>1.5</v>
      </c>
      <c r="BK94">
        <v>2.14</v>
      </c>
      <c r="BL94">
        <v>3.21</v>
      </c>
      <c r="BM94">
        <v>1.62</v>
      </c>
      <c r="BN94">
        <v>0.52</v>
      </c>
      <c r="BO94">
        <v>13.56</v>
      </c>
      <c r="BP94">
        <v>0</v>
      </c>
      <c r="BQ94">
        <v>4.38</v>
      </c>
      <c r="BR94">
        <v>1.93</v>
      </c>
      <c r="BS94">
        <v>0.44</v>
      </c>
      <c r="BT94">
        <v>0</v>
      </c>
      <c r="BU94">
        <v>0</v>
      </c>
      <c r="BV94">
        <v>0</v>
      </c>
      <c r="BW94">
        <f t="shared" si="5"/>
        <v>77.72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450.03320000000002</v>
      </c>
      <c r="L95">
        <v>383.61680000000001</v>
      </c>
      <c r="M95">
        <v>92</v>
      </c>
      <c r="N95">
        <v>118.125</v>
      </c>
      <c r="O95">
        <v>123.66562500000001</v>
      </c>
      <c r="P95">
        <v>138</v>
      </c>
      <c r="Q95">
        <v>8.6717999999999993</v>
      </c>
      <c r="R95">
        <v>19.235707999999999</v>
      </c>
      <c r="S95">
        <v>10</v>
      </c>
      <c r="T95">
        <v>0</v>
      </c>
      <c r="U95">
        <v>411.75</v>
      </c>
      <c r="V95">
        <v>7.2653999999999996</v>
      </c>
      <c r="W95">
        <v>35.715699999999998</v>
      </c>
      <c r="X95">
        <v>117.26090000000001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8.8740000000000006</v>
      </c>
      <c r="AG95">
        <v>36.952800000000003</v>
      </c>
      <c r="AH95">
        <v>152.27760000000001</v>
      </c>
      <c r="AI95">
        <v>14.6395</v>
      </c>
      <c r="AJ95">
        <v>0</v>
      </c>
      <c r="AK95">
        <v>50.76</v>
      </c>
      <c r="AL95">
        <v>79.364599999999996</v>
      </c>
      <c r="AM95">
        <v>15.836040000000001</v>
      </c>
      <c r="AN95">
        <v>0.68867999999999996</v>
      </c>
      <c r="AO95">
        <v>31.164000000000001</v>
      </c>
      <c r="AP95">
        <v>9.6074999999999999</v>
      </c>
      <c r="AQ95">
        <v>30.995999999999999</v>
      </c>
      <c r="AR95">
        <v>49.68</v>
      </c>
      <c r="AS95">
        <v>23.541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77.210000000000008</v>
      </c>
      <c r="BA95">
        <f t="shared" si="4"/>
        <v>2721.7855170000007</v>
      </c>
      <c r="BB95">
        <v>92</v>
      </c>
      <c r="BD95">
        <v>23.19</v>
      </c>
      <c r="BE95">
        <v>7.37</v>
      </c>
      <c r="BF95">
        <v>1.93</v>
      </c>
      <c r="BG95">
        <v>3.96</v>
      </c>
      <c r="BH95">
        <v>5.21</v>
      </c>
      <c r="BI95">
        <v>6.37</v>
      </c>
      <c r="BJ95">
        <v>1.5</v>
      </c>
      <c r="BK95">
        <v>2.02</v>
      </c>
      <c r="BL95">
        <v>3.21</v>
      </c>
      <c r="BM95">
        <v>1.62</v>
      </c>
      <c r="BN95">
        <v>0.52</v>
      </c>
      <c r="BO95">
        <v>13.56</v>
      </c>
      <c r="BP95">
        <v>0</v>
      </c>
      <c r="BQ95">
        <v>4.38</v>
      </c>
      <c r="BR95">
        <v>1.93</v>
      </c>
      <c r="BS95">
        <v>0.44</v>
      </c>
      <c r="BT95">
        <v>0</v>
      </c>
      <c r="BU95">
        <v>0</v>
      </c>
      <c r="BV95">
        <v>0</v>
      </c>
      <c r="BW95">
        <f t="shared" si="5"/>
        <v>77.210000000000008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450.03320000000002</v>
      </c>
      <c r="L96">
        <v>383.61680000000001</v>
      </c>
      <c r="M96">
        <v>92</v>
      </c>
      <c r="N96">
        <v>118.125</v>
      </c>
      <c r="O96">
        <v>123.66562500000001</v>
      </c>
      <c r="P96">
        <v>138</v>
      </c>
      <c r="Q96">
        <v>8.6717999999999993</v>
      </c>
      <c r="R96">
        <v>19.235707999999999</v>
      </c>
      <c r="S96">
        <v>10</v>
      </c>
      <c r="T96">
        <v>0</v>
      </c>
      <c r="U96">
        <v>411.75</v>
      </c>
      <c r="V96">
        <v>7.2653999999999996</v>
      </c>
      <c r="W96">
        <v>35.715699999999998</v>
      </c>
      <c r="X96">
        <v>117.26090000000001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36.952800000000003</v>
      </c>
      <c r="AH96">
        <v>152.27760000000001</v>
      </c>
      <c r="AI96">
        <v>14.6395</v>
      </c>
      <c r="AJ96">
        <v>0</v>
      </c>
      <c r="AK96">
        <v>50.76</v>
      </c>
      <c r="AL96">
        <v>79.364599999999996</v>
      </c>
      <c r="AM96">
        <v>15.836040000000001</v>
      </c>
      <c r="AN96">
        <v>0.68867999999999996</v>
      </c>
      <c r="AO96">
        <v>31.164000000000001</v>
      </c>
      <c r="AP96">
        <v>9.6074999999999999</v>
      </c>
      <c r="AQ96">
        <v>30.995999999999999</v>
      </c>
      <c r="AR96">
        <v>49.68</v>
      </c>
      <c r="AS96">
        <v>23.541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77.210000000000008</v>
      </c>
      <c r="BA96">
        <f t="shared" si="4"/>
        <v>2721.7855170000007</v>
      </c>
      <c r="BB96">
        <v>93</v>
      </c>
      <c r="BD96">
        <v>23.19</v>
      </c>
      <c r="BE96">
        <v>7.37</v>
      </c>
      <c r="BF96">
        <v>1.93</v>
      </c>
      <c r="BG96">
        <v>3.96</v>
      </c>
      <c r="BH96">
        <v>5.21</v>
      </c>
      <c r="BI96">
        <v>6.37</v>
      </c>
      <c r="BJ96">
        <v>1.5</v>
      </c>
      <c r="BK96">
        <v>2.02</v>
      </c>
      <c r="BL96">
        <v>3.21</v>
      </c>
      <c r="BM96">
        <v>1.62</v>
      </c>
      <c r="BN96">
        <v>0.52</v>
      </c>
      <c r="BO96">
        <v>13.56</v>
      </c>
      <c r="BP96">
        <v>0</v>
      </c>
      <c r="BQ96">
        <v>4.38</v>
      </c>
      <c r="BR96">
        <v>1.93</v>
      </c>
      <c r="BS96">
        <v>0.44</v>
      </c>
      <c r="BT96">
        <v>0</v>
      </c>
      <c r="BU96">
        <v>0</v>
      </c>
      <c r="BV96">
        <v>0</v>
      </c>
      <c r="BW96">
        <f t="shared" si="5"/>
        <v>77.210000000000008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450.03320000000002</v>
      </c>
      <c r="L97">
        <v>383.61680000000001</v>
      </c>
      <c r="M97">
        <v>92</v>
      </c>
      <c r="N97">
        <v>118.125</v>
      </c>
      <c r="O97">
        <v>123.66562500000001</v>
      </c>
      <c r="P97">
        <v>138</v>
      </c>
      <c r="Q97">
        <v>8.6717999999999993</v>
      </c>
      <c r="R97">
        <v>20.456623</v>
      </c>
      <c r="S97">
        <v>10</v>
      </c>
      <c r="T97">
        <v>0</v>
      </c>
      <c r="U97">
        <v>411.75</v>
      </c>
      <c r="V97">
        <v>7.2653999999999996</v>
      </c>
      <c r="W97">
        <v>35.715699999999998</v>
      </c>
      <c r="X97">
        <v>117.26090000000001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36.952800000000003</v>
      </c>
      <c r="AH97">
        <v>152.27760000000001</v>
      </c>
      <c r="AI97">
        <v>14.6395</v>
      </c>
      <c r="AJ97">
        <v>0</v>
      </c>
      <c r="AK97">
        <v>50.76</v>
      </c>
      <c r="AL97">
        <v>79.364599999999996</v>
      </c>
      <c r="AM97">
        <v>15.836040000000001</v>
      </c>
      <c r="AN97">
        <v>0.68867999999999996</v>
      </c>
      <c r="AO97">
        <v>31.164000000000001</v>
      </c>
      <c r="AP97">
        <v>9.6074999999999999</v>
      </c>
      <c r="AQ97">
        <v>30.995999999999999</v>
      </c>
      <c r="AR97">
        <v>49.68</v>
      </c>
      <c r="AS97">
        <v>23.541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77.210000000000008</v>
      </c>
      <c r="BA97">
        <f t="shared" si="4"/>
        <v>2723.006432000001</v>
      </c>
      <c r="BB97">
        <v>94</v>
      </c>
      <c r="BD97">
        <v>23.19</v>
      </c>
      <c r="BE97">
        <v>7.37</v>
      </c>
      <c r="BF97">
        <v>1.93</v>
      </c>
      <c r="BG97">
        <v>3.96</v>
      </c>
      <c r="BH97">
        <v>5.21</v>
      </c>
      <c r="BI97">
        <v>6.37</v>
      </c>
      <c r="BJ97">
        <v>1.5</v>
      </c>
      <c r="BK97">
        <v>2.02</v>
      </c>
      <c r="BL97">
        <v>3.21</v>
      </c>
      <c r="BM97">
        <v>1.62</v>
      </c>
      <c r="BN97">
        <v>0.52</v>
      </c>
      <c r="BO97">
        <v>13.56</v>
      </c>
      <c r="BP97">
        <v>0</v>
      </c>
      <c r="BQ97">
        <v>4.38</v>
      </c>
      <c r="BR97">
        <v>1.93</v>
      </c>
      <c r="BS97">
        <v>0.44</v>
      </c>
      <c r="BT97">
        <v>0</v>
      </c>
      <c r="BU97">
        <v>0</v>
      </c>
      <c r="BV97">
        <v>0</v>
      </c>
      <c r="BW97">
        <f t="shared" si="5"/>
        <v>77.210000000000008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450.03320000000002</v>
      </c>
      <c r="L98">
        <v>383.61680000000001</v>
      </c>
      <c r="M98">
        <v>92</v>
      </c>
      <c r="N98">
        <v>118.125</v>
      </c>
      <c r="O98">
        <v>123.66562500000001</v>
      </c>
      <c r="P98">
        <v>138</v>
      </c>
      <c r="Q98">
        <v>8.6717999999999993</v>
      </c>
      <c r="R98">
        <v>21.465821999999999</v>
      </c>
      <c r="S98">
        <v>10</v>
      </c>
      <c r="T98">
        <v>0</v>
      </c>
      <c r="U98">
        <v>411.75</v>
      </c>
      <c r="V98">
        <v>7.2653999999999996</v>
      </c>
      <c r="W98">
        <v>35.715699999999998</v>
      </c>
      <c r="X98">
        <v>117.26090000000001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36.952800000000003</v>
      </c>
      <c r="AH98">
        <v>152.27760000000001</v>
      </c>
      <c r="AI98">
        <v>14.6395</v>
      </c>
      <c r="AJ98">
        <v>0</v>
      </c>
      <c r="AK98">
        <v>50.76</v>
      </c>
      <c r="AL98">
        <v>79.364599999999996</v>
      </c>
      <c r="AM98">
        <v>15.836040000000001</v>
      </c>
      <c r="AN98">
        <v>0.68867999999999996</v>
      </c>
      <c r="AO98">
        <v>31.164000000000001</v>
      </c>
      <c r="AP98">
        <v>9.6074999999999999</v>
      </c>
      <c r="AQ98">
        <v>30.995999999999999</v>
      </c>
      <c r="AR98">
        <v>49.68</v>
      </c>
      <c r="AS98">
        <v>23.541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77.210000000000008</v>
      </c>
      <c r="BA98">
        <f t="shared" si="4"/>
        <v>2724.0156310000007</v>
      </c>
      <c r="BB98">
        <v>95</v>
      </c>
      <c r="BD98">
        <v>23.19</v>
      </c>
      <c r="BE98">
        <v>7.37</v>
      </c>
      <c r="BF98">
        <v>1.93</v>
      </c>
      <c r="BG98">
        <v>3.96</v>
      </c>
      <c r="BH98">
        <v>5.21</v>
      </c>
      <c r="BI98">
        <v>6.37</v>
      </c>
      <c r="BJ98">
        <v>1.5</v>
      </c>
      <c r="BK98">
        <v>2.02</v>
      </c>
      <c r="BL98">
        <v>3.21</v>
      </c>
      <c r="BM98">
        <v>1.62</v>
      </c>
      <c r="BN98">
        <v>0.52</v>
      </c>
      <c r="BO98">
        <v>13.56</v>
      </c>
      <c r="BP98">
        <v>0</v>
      </c>
      <c r="BQ98">
        <v>4.38</v>
      </c>
      <c r="BR98">
        <v>1.93</v>
      </c>
      <c r="BS98">
        <v>0.44</v>
      </c>
      <c r="BT98">
        <v>0</v>
      </c>
      <c r="BU98">
        <v>0</v>
      </c>
      <c r="BV98">
        <v>0</v>
      </c>
      <c r="BW98">
        <f t="shared" si="5"/>
        <v>77.210000000000008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4.6892600000000034E-2</v>
      </c>
      <c r="K99">
        <f t="shared" si="6"/>
        <v>11.151902178750001</v>
      </c>
      <c r="L99">
        <f t="shared" si="6"/>
        <v>8.9951504817500023</v>
      </c>
      <c r="M99">
        <f t="shared" si="6"/>
        <v>1.8619350077499996</v>
      </c>
      <c r="N99">
        <f t="shared" si="6"/>
        <v>2.6579415760000002</v>
      </c>
      <c r="O99">
        <f t="shared" si="6"/>
        <v>2.6701684734999982</v>
      </c>
      <c r="P99">
        <f t="shared" si="6"/>
        <v>3.1866137000000014</v>
      </c>
      <c r="Q99">
        <f t="shared" si="6"/>
        <v>0.26241186900000013</v>
      </c>
      <c r="R99">
        <f t="shared" si="6"/>
        <v>0.61681051975000034</v>
      </c>
      <c r="S99">
        <f t="shared" si="6"/>
        <v>0.37796311225000023</v>
      </c>
      <c r="T99">
        <f t="shared" si="6"/>
        <v>0</v>
      </c>
      <c r="U99">
        <f t="shared" si="6"/>
        <v>10.001340000000006</v>
      </c>
      <c r="V99">
        <f t="shared" si="6"/>
        <v>0.17396795000000004</v>
      </c>
      <c r="W99">
        <f t="shared" si="6"/>
        <v>0.59513695000000022</v>
      </c>
      <c r="X99">
        <f t="shared" si="6"/>
        <v>2.1529603500000021</v>
      </c>
      <c r="Y99">
        <f t="shared" si="6"/>
        <v>0</v>
      </c>
      <c r="Z99">
        <f t="shared" si="6"/>
        <v>0.24332550000000003</v>
      </c>
      <c r="AA99">
        <f t="shared" si="6"/>
        <v>0.61524804999999938</v>
      </c>
      <c r="AB99">
        <f t="shared" si="6"/>
        <v>0.94824287999999868</v>
      </c>
      <c r="AC99">
        <f t="shared" si="6"/>
        <v>0.70200376799999975</v>
      </c>
      <c r="AD99">
        <f t="shared" si="6"/>
        <v>0.37272014999999969</v>
      </c>
      <c r="AE99">
        <f t="shared" si="6"/>
        <v>1.1864773440000005</v>
      </c>
      <c r="AF99">
        <f t="shared" si="6"/>
        <v>0.21761020000000034</v>
      </c>
      <c r="AG99">
        <f t="shared" si="6"/>
        <v>0.88686720000000052</v>
      </c>
      <c r="AH99">
        <f t="shared" si="6"/>
        <v>3.6614807999999979</v>
      </c>
      <c r="AI99">
        <f t="shared" si="6"/>
        <v>0.41881699999999988</v>
      </c>
      <c r="AJ99">
        <f t="shared" si="6"/>
        <v>0</v>
      </c>
      <c r="AK99">
        <f t="shared" si="6"/>
        <v>1.2182400000000029</v>
      </c>
      <c r="AL99">
        <f t="shared" si="6"/>
        <v>1.9141625999999976</v>
      </c>
      <c r="AM99">
        <f t="shared" si="6"/>
        <v>0.12932766000000012</v>
      </c>
      <c r="AN99">
        <f t="shared" si="6"/>
        <v>1.6528319999999989E-2</v>
      </c>
      <c r="AO99">
        <f t="shared" si="6"/>
        <v>0.74793600000000149</v>
      </c>
      <c r="AP99">
        <f t="shared" si="6"/>
        <v>0.23211720000000013</v>
      </c>
      <c r="AQ99">
        <f t="shared" si="6"/>
        <v>0.26270999999999994</v>
      </c>
      <c r="AR99">
        <f t="shared" si="6"/>
        <v>1.1357399999999995</v>
      </c>
      <c r="AS99">
        <f t="shared" si="6"/>
        <v>0.57043206000000002</v>
      </c>
      <c r="AT99">
        <f t="shared" si="6"/>
        <v>0.35698866024999942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1.8492900000000019</v>
      </c>
      <c r="BA99">
        <f t="shared" si="4"/>
        <v>62.43746016099999</v>
      </c>
      <c r="BD99">
        <f t="shared" ref="BD99:BW99" si="7">SUM(BD3:BD98)/4000</f>
        <v>0.55205500000000052</v>
      </c>
      <c r="BE99">
        <f t="shared" si="7"/>
        <v>0.17405500000000018</v>
      </c>
      <c r="BF99">
        <f t="shared" si="7"/>
        <v>4.6367500000000055E-2</v>
      </c>
      <c r="BG99">
        <f t="shared" si="7"/>
        <v>9.4160000000000063E-2</v>
      </c>
      <c r="BH99">
        <f t="shared" si="7"/>
        <v>0.12766499999999995</v>
      </c>
      <c r="BI99">
        <f t="shared" si="7"/>
        <v>0.16093499999999991</v>
      </c>
      <c r="BJ99">
        <f t="shared" si="7"/>
        <v>3.6374999999999984E-2</v>
      </c>
      <c r="BK99">
        <f t="shared" si="7"/>
        <v>5.2267499999999981E-2</v>
      </c>
      <c r="BL99">
        <f t="shared" si="7"/>
        <v>7.7342499999999981E-2</v>
      </c>
      <c r="BM99">
        <f t="shared" si="7"/>
        <v>3.8880000000000053E-2</v>
      </c>
      <c r="BN99">
        <f t="shared" si="7"/>
        <v>1.232000000000001E-2</v>
      </c>
      <c r="BO99">
        <f t="shared" si="7"/>
        <v>0.32161999999999963</v>
      </c>
      <c r="BP99">
        <f t="shared" si="7"/>
        <v>0</v>
      </c>
      <c r="BQ99">
        <f t="shared" si="7"/>
        <v>0.10407999999999994</v>
      </c>
      <c r="BR99">
        <f t="shared" si="7"/>
        <v>4.6330000000000052E-2</v>
      </c>
      <c r="BS99">
        <f t="shared" si="7"/>
        <v>4.8375000000000015E-3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1.8492900000000019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4.5472270000000004</v>
      </c>
      <c r="K3">
        <v>659.30695700000001</v>
      </c>
      <c r="L3">
        <v>477.898752</v>
      </c>
      <c r="M3">
        <v>81.160799999999995</v>
      </c>
      <c r="N3">
        <v>114.132375</v>
      </c>
      <c r="O3">
        <v>119.485727</v>
      </c>
      <c r="P3">
        <v>133.3356</v>
      </c>
      <c r="Q3">
        <v>19.445354999999999</v>
      </c>
      <c r="R3">
        <v>40.952193999999999</v>
      </c>
      <c r="S3">
        <v>25.404876000000002</v>
      </c>
      <c r="T3">
        <v>0</v>
      </c>
      <c r="U3">
        <v>404.61557399999998</v>
      </c>
      <c r="V3">
        <v>19.681494000000001</v>
      </c>
      <c r="W3">
        <v>41.053837999999999</v>
      </c>
      <c r="X3">
        <v>141.31728200000001</v>
      </c>
      <c r="Y3">
        <v>0</v>
      </c>
      <c r="Z3">
        <v>6.3322820000000002</v>
      </c>
      <c r="AA3">
        <v>40.723475000000001</v>
      </c>
      <c r="AB3">
        <v>38.174678</v>
      </c>
      <c r="AC3">
        <v>28.080484999999999</v>
      </c>
      <c r="AD3">
        <v>35.354900999999998</v>
      </c>
      <c r="AE3">
        <v>47.765599999999999</v>
      </c>
      <c r="AF3">
        <v>8.5740590000000001</v>
      </c>
      <c r="AG3">
        <v>35.703795</v>
      </c>
      <c r="AH3">
        <v>147.130617</v>
      </c>
      <c r="AI3">
        <v>2.4599449999999998</v>
      </c>
      <c r="AJ3">
        <v>0</v>
      </c>
      <c r="AK3">
        <v>49.044311999999998</v>
      </c>
      <c r="AL3">
        <v>79.713431999999997</v>
      </c>
      <c r="AM3">
        <v>0</v>
      </c>
      <c r="AN3">
        <v>0.66540299999999997</v>
      </c>
      <c r="AO3">
        <v>30.110657</v>
      </c>
      <c r="AP3">
        <v>5.5696599999999998</v>
      </c>
      <c r="AQ3">
        <v>29.948335</v>
      </c>
      <c r="AR3">
        <v>51.734212999999997</v>
      </c>
      <c r="AS3">
        <v>23.655127</v>
      </c>
      <c r="AT3">
        <v>14.2936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78.210000000000008</v>
      </c>
      <c r="BA3">
        <f>SUM(B3:AZ3)</f>
        <v>3035.5826269999998</v>
      </c>
      <c r="BD3">
        <v>23.19</v>
      </c>
      <c r="BE3">
        <v>7.37</v>
      </c>
      <c r="BF3">
        <v>1.93</v>
      </c>
      <c r="BG3">
        <v>3.83</v>
      </c>
      <c r="BH3">
        <v>5.61</v>
      </c>
      <c r="BI3">
        <v>6.76</v>
      </c>
      <c r="BJ3">
        <v>1.5</v>
      </c>
      <c r="BK3">
        <v>2.16</v>
      </c>
      <c r="BL3">
        <v>3.19</v>
      </c>
      <c r="BM3">
        <v>1.57</v>
      </c>
      <c r="BN3">
        <v>0.5</v>
      </c>
      <c r="BO3">
        <v>14.44</v>
      </c>
      <c r="BP3">
        <v>0</v>
      </c>
      <c r="BQ3">
        <v>4.2300000000000004</v>
      </c>
      <c r="BR3">
        <v>1.93</v>
      </c>
      <c r="BS3">
        <v>0</v>
      </c>
      <c r="BT3">
        <v>0</v>
      </c>
      <c r="BU3">
        <v>0</v>
      </c>
      <c r="BV3">
        <v>0</v>
      </c>
      <c r="BW3">
        <f>SUM(BD3:BV3)</f>
        <v>78.210000000000008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4.5472270000000004</v>
      </c>
      <c r="K4">
        <v>659.30695700000001</v>
      </c>
      <c r="L4">
        <v>468.23675200000002</v>
      </c>
      <c r="M4">
        <v>81.160799999999995</v>
      </c>
      <c r="N4">
        <v>114.132375</v>
      </c>
      <c r="O4">
        <v>119.485727</v>
      </c>
      <c r="P4">
        <v>133.3356</v>
      </c>
      <c r="Q4">
        <v>19.445354999999999</v>
      </c>
      <c r="R4">
        <v>40.952193999999999</v>
      </c>
      <c r="S4">
        <v>25.404876000000002</v>
      </c>
      <c r="T4">
        <v>0</v>
      </c>
      <c r="U4">
        <v>404.61557399999998</v>
      </c>
      <c r="V4">
        <v>19.681494000000001</v>
      </c>
      <c r="W4">
        <v>41.053837999999999</v>
      </c>
      <c r="X4">
        <v>141.31728200000001</v>
      </c>
      <c r="Y4">
        <v>0</v>
      </c>
      <c r="Z4">
        <v>6.3322820000000002</v>
      </c>
      <c r="AA4">
        <v>40.723475000000001</v>
      </c>
      <c r="AB4">
        <v>38.174678</v>
      </c>
      <c r="AC4">
        <v>28.080484999999999</v>
      </c>
      <c r="AD4">
        <v>35.354900999999998</v>
      </c>
      <c r="AE4">
        <v>47.765599999999999</v>
      </c>
      <c r="AF4">
        <v>8.5740590000000001</v>
      </c>
      <c r="AG4">
        <v>35.703795</v>
      </c>
      <c r="AH4">
        <v>147.130617</v>
      </c>
      <c r="AI4">
        <v>2.4599449999999998</v>
      </c>
      <c r="AJ4">
        <v>0</v>
      </c>
      <c r="AK4">
        <v>49.044311999999998</v>
      </c>
      <c r="AL4">
        <v>79.713431999999997</v>
      </c>
      <c r="AM4">
        <v>0</v>
      </c>
      <c r="AN4">
        <v>0.66540299999999997</v>
      </c>
      <c r="AO4">
        <v>30.110657</v>
      </c>
      <c r="AP4">
        <v>5.5696599999999998</v>
      </c>
      <c r="AQ4">
        <v>29.948335</v>
      </c>
      <c r="AR4">
        <v>51.734212999999997</v>
      </c>
      <c r="AS4">
        <v>23.655127</v>
      </c>
      <c r="AT4">
        <v>14.489908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78.210000000000008</v>
      </c>
      <c r="BA4">
        <f t="shared" ref="BA4:BA67" si="1">SUM(B4:AZ4)</f>
        <v>3026.116935</v>
      </c>
      <c r="BD4">
        <v>23.19</v>
      </c>
      <c r="BE4">
        <v>7.37</v>
      </c>
      <c r="BF4">
        <v>1.93</v>
      </c>
      <c r="BG4">
        <v>3.83</v>
      </c>
      <c r="BH4">
        <v>5.61</v>
      </c>
      <c r="BI4">
        <v>6.76</v>
      </c>
      <c r="BJ4">
        <v>1.5</v>
      </c>
      <c r="BK4">
        <v>2.16</v>
      </c>
      <c r="BL4">
        <v>3.19</v>
      </c>
      <c r="BM4">
        <v>1.57</v>
      </c>
      <c r="BN4">
        <v>0.5</v>
      </c>
      <c r="BO4">
        <v>14.44</v>
      </c>
      <c r="BP4">
        <v>0</v>
      </c>
      <c r="BQ4">
        <v>4.2300000000000004</v>
      </c>
      <c r="BR4">
        <v>1.93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78.210000000000008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4.5472270000000004</v>
      </c>
      <c r="K5">
        <v>659.30695700000001</v>
      </c>
      <c r="L5">
        <v>448.91275200000001</v>
      </c>
      <c r="M5">
        <v>81.160799999999995</v>
      </c>
      <c r="N5">
        <v>114.132375</v>
      </c>
      <c r="O5">
        <v>119.485727</v>
      </c>
      <c r="P5">
        <v>133.3356</v>
      </c>
      <c r="Q5">
        <v>19.445354999999999</v>
      </c>
      <c r="R5">
        <v>40.952193999999999</v>
      </c>
      <c r="S5">
        <v>25.404876000000002</v>
      </c>
      <c r="T5">
        <v>0</v>
      </c>
      <c r="U5">
        <v>404.61557399999998</v>
      </c>
      <c r="V5">
        <v>19.681494000000001</v>
      </c>
      <c r="W5">
        <v>41.053837999999999</v>
      </c>
      <c r="X5">
        <v>141.31728200000001</v>
      </c>
      <c r="Y5">
        <v>0</v>
      </c>
      <c r="Z5">
        <v>6.3322820000000002</v>
      </c>
      <c r="AA5">
        <v>40.723475000000001</v>
      </c>
      <c r="AB5">
        <v>38.174678</v>
      </c>
      <c r="AC5">
        <v>28.080484999999999</v>
      </c>
      <c r="AD5">
        <v>35.354900999999998</v>
      </c>
      <c r="AE5">
        <v>47.765599999999999</v>
      </c>
      <c r="AF5">
        <v>8.5740590000000001</v>
      </c>
      <c r="AG5">
        <v>35.703795</v>
      </c>
      <c r="AH5">
        <v>147.130617</v>
      </c>
      <c r="AI5">
        <v>14.144685000000001</v>
      </c>
      <c r="AJ5">
        <v>0</v>
      </c>
      <c r="AK5">
        <v>49.044311999999998</v>
      </c>
      <c r="AL5">
        <v>79.713431999999997</v>
      </c>
      <c r="AM5">
        <v>0</v>
      </c>
      <c r="AN5">
        <v>0.66540299999999997</v>
      </c>
      <c r="AO5">
        <v>30.110657</v>
      </c>
      <c r="AP5">
        <v>8.045064</v>
      </c>
      <c r="AQ5">
        <v>29.948335</v>
      </c>
      <c r="AR5">
        <v>48.000816</v>
      </c>
      <c r="AS5">
        <v>23.655127</v>
      </c>
      <c r="AT5">
        <v>14.489908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78.36</v>
      </c>
      <c r="BA5">
        <f t="shared" si="1"/>
        <v>3017.369682</v>
      </c>
      <c r="BD5">
        <v>23.19</v>
      </c>
      <c r="BE5">
        <v>7.37</v>
      </c>
      <c r="BF5">
        <v>1.93</v>
      </c>
      <c r="BG5">
        <v>3.83</v>
      </c>
      <c r="BH5">
        <v>5.61</v>
      </c>
      <c r="BI5">
        <v>6.76</v>
      </c>
      <c r="BJ5">
        <v>1.5</v>
      </c>
      <c r="BK5">
        <v>2.16</v>
      </c>
      <c r="BL5">
        <v>3.19</v>
      </c>
      <c r="BM5">
        <v>1.57</v>
      </c>
      <c r="BN5">
        <v>0.5</v>
      </c>
      <c r="BO5">
        <v>14.59</v>
      </c>
      <c r="BP5">
        <v>0</v>
      </c>
      <c r="BQ5">
        <v>4.2300000000000004</v>
      </c>
      <c r="BR5">
        <v>1.93</v>
      </c>
      <c r="BS5">
        <v>0</v>
      </c>
      <c r="BT5">
        <v>0</v>
      </c>
      <c r="BU5">
        <v>0</v>
      </c>
      <c r="BV5">
        <v>0</v>
      </c>
      <c r="BW5">
        <f t="shared" si="2"/>
        <v>78.36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4.5472270000000004</v>
      </c>
      <c r="K6">
        <v>659.30695700000001</v>
      </c>
      <c r="L6">
        <v>429.588752</v>
      </c>
      <c r="M6">
        <v>81.160799999999995</v>
      </c>
      <c r="N6">
        <v>114.132375</v>
      </c>
      <c r="O6">
        <v>119.485727</v>
      </c>
      <c r="P6">
        <v>133.3356</v>
      </c>
      <c r="Q6">
        <v>19.445354999999999</v>
      </c>
      <c r="R6">
        <v>40.952193999999999</v>
      </c>
      <c r="S6">
        <v>25.404876000000002</v>
      </c>
      <c r="T6">
        <v>0</v>
      </c>
      <c r="U6">
        <v>404.61557399999998</v>
      </c>
      <c r="V6">
        <v>19.681494000000001</v>
      </c>
      <c r="W6">
        <v>41.053837999999999</v>
      </c>
      <c r="X6">
        <v>141.31728200000001</v>
      </c>
      <c r="Y6">
        <v>0</v>
      </c>
      <c r="Z6">
        <v>6.3322820000000002</v>
      </c>
      <c r="AA6">
        <v>40.723475000000001</v>
      </c>
      <c r="AB6">
        <v>38.174678</v>
      </c>
      <c r="AC6">
        <v>28.080484999999999</v>
      </c>
      <c r="AD6">
        <v>35.354900999999998</v>
      </c>
      <c r="AE6">
        <v>47.765599999999999</v>
      </c>
      <c r="AF6">
        <v>8.5740590000000001</v>
      </c>
      <c r="AG6">
        <v>35.703795</v>
      </c>
      <c r="AH6">
        <v>147.130617</v>
      </c>
      <c r="AI6">
        <v>14.144685000000001</v>
      </c>
      <c r="AJ6">
        <v>0</v>
      </c>
      <c r="AK6">
        <v>49.044311999999998</v>
      </c>
      <c r="AL6">
        <v>79.713431999999997</v>
      </c>
      <c r="AM6">
        <v>0</v>
      </c>
      <c r="AN6">
        <v>0.66540299999999997</v>
      </c>
      <c r="AO6">
        <v>30.110657</v>
      </c>
      <c r="AP6">
        <v>8.045064</v>
      </c>
      <c r="AQ6">
        <v>29.948335</v>
      </c>
      <c r="AR6">
        <v>48.000816</v>
      </c>
      <c r="AS6">
        <v>23.655127</v>
      </c>
      <c r="AT6">
        <v>14.362797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78.36</v>
      </c>
      <c r="BA6">
        <f t="shared" si="1"/>
        <v>2997.9185709999997</v>
      </c>
      <c r="BD6">
        <v>23.19</v>
      </c>
      <c r="BE6">
        <v>7.37</v>
      </c>
      <c r="BF6">
        <v>1.93</v>
      </c>
      <c r="BG6">
        <v>3.83</v>
      </c>
      <c r="BH6">
        <v>5.61</v>
      </c>
      <c r="BI6">
        <v>6.76</v>
      </c>
      <c r="BJ6">
        <v>1.5</v>
      </c>
      <c r="BK6">
        <v>2.16</v>
      </c>
      <c r="BL6">
        <v>3.19</v>
      </c>
      <c r="BM6">
        <v>1.57</v>
      </c>
      <c r="BN6">
        <v>0.5</v>
      </c>
      <c r="BO6">
        <v>14.59</v>
      </c>
      <c r="BP6">
        <v>0</v>
      </c>
      <c r="BQ6">
        <v>4.2300000000000004</v>
      </c>
      <c r="BR6">
        <v>1.93</v>
      </c>
      <c r="BS6">
        <v>0</v>
      </c>
      <c r="BT6">
        <v>0</v>
      </c>
      <c r="BU6">
        <v>0</v>
      </c>
      <c r="BV6">
        <v>0</v>
      </c>
      <c r="BW6">
        <f t="shared" si="2"/>
        <v>78.36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4.5472270000000004</v>
      </c>
      <c r="K7">
        <v>659.30695700000001</v>
      </c>
      <c r="L7">
        <v>381.278752</v>
      </c>
      <c r="M7">
        <v>81.160799999999995</v>
      </c>
      <c r="N7">
        <v>114.132375</v>
      </c>
      <c r="O7">
        <v>119.485727</v>
      </c>
      <c r="P7">
        <v>133.3356</v>
      </c>
      <c r="Q7">
        <v>19.445354999999999</v>
      </c>
      <c r="R7">
        <v>40.952193999999999</v>
      </c>
      <c r="S7">
        <v>25.404876000000002</v>
      </c>
      <c r="T7">
        <v>0</v>
      </c>
      <c r="U7">
        <v>404.61557399999998</v>
      </c>
      <c r="V7">
        <v>19.681494000000001</v>
      </c>
      <c r="W7">
        <v>41.053837999999999</v>
      </c>
      <c r="X7">
        <v>141.31728200000001</v>
      </c>
      <c r="Y7">
        <v>0</v>
      </c>
      <c r="Z7">
        <v>6.3322820000000002</v>
      </c>
      <c r="AA7">
        <v>40.723475000000001</v>
      </c>
      <c r="AB7">
        <v>38.174678</v>
      </c>
      <c r="AC7">
        <v>28.080484999999999</v>
      </c>
      <c r="AD7">
        <v>35.354900999999998</v>
      </c>
      <c r="AE7">
        <v>47.765599999999999</v>
      </c>
      <c r="AF7">
        <v>8.5740590000000001</v>
      </c>
      <c r="AG7">
        <v>35.703795</v>
      </c>
      <c r="AH7">
        <v>147.130617</v>
      </c>
      <c r="AI7">
        <v>14.144685000000001</v>
      </c>
      <c r="AJ7">
        <v>0</v>
      </c>
      <c r="AK7">
        <v>49.044311999999998</v>
      </c>
      <c r="AL7">
        <v>79.713431999999997</v>
      </c>
      <c r="AM7">
        <v>0</v>
      </c>
      <c r="AN7">
        <v>0.66540299999999997</v>
      </c>
      <c r="AO7">
        <v>30.110657</v>
      </c>
      <c r="AP7">
        <v>8.045064</v>
      </c>
      <c r="AQ7">
        <v>29.948335</v>
      </c>
      <c r="AR7">
        <v>48.000816</v>
      </c>
      <c r="AS7">
        <v>23.655127</v>
      </c>
      <c r="AT7">
        <v>14.489908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78.36</v>
      </c>
      <c r="BA7">
        <f t="shared" si="1"/>
        <v>2949.735682</v>
      </c>
      <c r="BD7">
        <v>23.19</v>
      </c>
      <c r="BE7">
        <v>7.37</v>
      </c>
      <c r="BF7">
        <v>1.93</v>
      </c>
      <c r="BG7">
        <v>3.83</v>
      </c>
      <c r="BH7">
        <v>5.61</v>
      </c>
      <c r="BI7">
        <v>6.76</v>
      </c>
      <c r="BJ7">
        <v>1.5</v>
      </c>
      <c r="BK7">
        <v>2.16</v>
      </c>
      <c r="BL7">
        <v>3.19</v>
      </c>
      <c r="BM7">
        <v>1.57</v>
      </c>
      <c r="BN7">
        <v>0.5</v>
      </c>
      <c r="BO7">
        <v>14.59</v>
      </c>
      <c r="BP7">
        <v>0</v>
      </c>
      <c r="BQ7">
        <v>4.2300000000000004</v>
      </c>
      <c r="BR7">
        <v>1.93</v>
      </c>
      <c r="BS7">
        <v>0</v>
      </c>
      <c r="BT7">
        <v>0</v>
      </c>
      <c r="BU7">
        <v>0</v>
      </c>
      <c r="BV7">
        <v>0</v>
      </c>
      <c r="BW7">
        <f t="shared" si="2"/>
        <v>78.36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4.5472270000000004</v>
      </c>
      <c r="K8">
        <v>659.30695700000001</v>
      </c>
      <c r="L8">
        <v>381.278752</v>
      </c>
      <c r="M8">
        <v>81.160799999999995</v>
      </c>
      <c r="N8">
        <v>114.132375</v>
      </c>
      <c r="O8">
        <v>119.485727</v>
      </c>
      <c r="P8">
        <v>133.3356</v>
      </c>
      <c r="Q8">
        <v>19.445354999999999</v>
      </c>
      <c r="R8">
        <v>40.952193999999999</v>
      </c>
      <c r="S8">
        <v>25.404876000000002</v>
      </c>
      <c r="T8">
        <v>0</v>
      </c>
      <c r="U8">
        <v>404.61557399999998</v>
      </c>
      <c r="V8">
        <v>19.681494000000001</v>
      </c>
      <c r="W8">
        <v>41.053837999999999</v>
      </c>
      <c r="X8">
        <v>141.31728200000001</v>
      </c>
      <c r="Y8">
        <v>0</v>
      </c>
      <c r="Z8">
        <v>6.3322820000000002</v>
      </c>
      <c r="AA8">
        <v>40.723475000000001</v>
      </c>
      <c r="AB8">
        <v>38.174678</v>
      </c>
      <c r="AC8">
        <v>28.080484999999999</v>
      </c>
      <c r="AD8">
        <v>35.354900999999998</v>
      </c>
      <c r="AE8">
        <v>47.765599999999999</v>
      </c>
      <c r="AF8">
        <v>8.5740590000000001</v>
      </c>
      <c r="AG8">
        <v>35.703795</v>
      </c>
      <c r="AH8">
        <v>147.130617</v>
      </c>
      <c r="AI8">
        <v>14.144685000000001</v>
      </c>
      <c r="AJ8">
        <v>0</v>
      </c>
      <c r="AK8">
        <v>49.044311999999998</v>
      </c>
      <c r="AL8">
        <v>79.713431999999997</v>
      </c>
      <c r="AM8">
        <v>0</v>
      </c>
      <c r="AN8">
        <v>0.66540299999999997</v>
      </c>
      <c r="AO8">
        <v>30.110657</v>
      </c>
      <c r="AP8">
        <v>8.045064</v>
      </c>
      <c r="AQ8">
        <v>29.948335</v>
      </c>
      <c r="AR8">
        <v>48.000816</v>
      </c>
      <c r="AS8">
        <v>23.655127</v>
      </c>
      <c r="AT8">
        <v>8.6633929999999992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78.36</v>
      </c>
      <c r="BA8">
        <f t="shared" si="1"/>
        <v>2943.9091669999998</v>
      </c>
      <c r="BD8">
        <v>23.19</v>
      </c>
      <c r="BE8">
        <v>7.37</v>
      </c>
      <c r="BF8">
        <v>1.93</v>
      </c>
      <c r="BG8">
        <v>3.83</v>
      </c>
      <c r="BH8">
        <v>5.61</v>
      </c>
      <c r="BI8">
        <v>6.76</v>
      </c>
      <c r="BJ8">
        <v>1.5</v>
      </c>
      <c r="BK8">
        <v>2.16</v>
      </c>
      <c r="BL8">
        <v>3.19</v>
      </c>
      <c r="BM8">
        <v>1.57</v>
      </c>
      <c r="BN8">
        <v>0.5</v>
      </c>
      <c r="BO8">
        <v>14.59</v>
      </c>
      <c r="BP8">
        <v>0</v>
      </c>
      <c r="BQ8">
        <v>4.2300000000000004</v>
      </c>
      <c r="BR8">
        <v>1.93</v>
      </c>
      <c r="BS8">
        <v>0</v>
      </c>
      <c r="BT8">
        <v>0</v>
      </c>
      <c r="BU8">
        <v>0</v>
      </c>
      <c r="BV8">
        <v>0</v>
      </c>
      <c r="BW8">
        <f t="shared" si="2"/>
        <v>78.36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4.5472270000000004</v>
      </c>
      <c r="K9">
        <v>659.30695700000001</v>
      </c>
      <c r="L9">
        <v>381.278752</v>
      </c>
      <c r="M9">
        <v>81.160799999999995</v>
      </c>
      <c r="N9">
        <v>114.132375</v>
      </c>
      <c r="O9">
        <v>119.485727</v>
      </c>
      <c r="P9">
        <v>133.3356</v>
      </c>
      <c r="Q9">
        <v>19.445354999999999</v>
      </c>
      <c r="R9">
        <v>40.952193999999999</v>
      </c>
      <c r="S9">
        <v>25.404876000000002</v>
      </c>
      <c r="T9">
        <v>0</v>
      </c>
      <c r="U9">
        <v>404.61557399999998</v>
      </c>
      <c r="V9">
        <v>19.681494000000001</v>
      </c>
      <c r="W9">
        <v>41.053837999999999</v>
      </c>
      <c r="X9">
        <v>141.31728200000001</v>
      </c>
      <c r="Y9">
        <v>0</v>
      </c>
      <c r="Z9">
        <v>6.3322820000000002</v>
      </c>
      <c r="AA9">
        <v>40.723475000000001</v>
      </c>
      <c r="AB9">
        <v>38.174678</v>
      </c>
      <c r="AC9">
        <v>28.080484999999999</v>
      </c>
      <c r="AD9">
        <v>35.354900999999998</v>
      </c>
      <c r="AE9">
        <v>47.765599999999999</v>
      </c>
      <c r="AF9">
        <v>8.5740590000000001</v>
      </c>
      <c r="AG9">
        <v>35.703795</v>
      </c>
      <c r="AH9">
        <v>147.130617</v>
      </c>
      <c r="AI9">
        <v>14.144685000000001</v>
      </c>
      <c r="AJ9">
        <v>0</v>
      </c>
      <c r="AK9">
        <v>49.044311999999998</v>
      </c>
      <c r="AL9">
        <v>79.713431999999997</v>
      </c>
      <c r="AM9">
        <v>0</v>
      </c>
      <c r="AN9">
        <v>0.66540299999999997</v>
      </c>
      <c r="AO9">
        <v>30.110657</v>
      </c>
      <c r="AP9">
        <v>12.253252</v>
      </c>
      <c r="AQ9">
        <v>22.461251000000001</v>
      </c>
      <c r="AR9">
        <v>48.000816</v>
      </c>
      <c r="AS9">
        <v>22.745314</v>
      </c>
      <c r="AT9">
        <v>14.096963000000001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78.45</v>
      </c>
      <c r="BA9">
        <f t="shared" si="1"/>
        <v>2945.2440279999996</v>
      </c>
      <c r="BD9">
        <v>23.19</v>
      </c>
      <c r="BE9">
        <v>7.37</v>
      </c>
      <c r="BF9">
        <v>1.93</v>
      </c>
      <c r="BG9">
        <v>3.83</v>
      </c>
      <c r="BH9">
        <v>5.61</v>
      </c>
      <c r="BI9">
        <v>6.76</v>
      </c>
      <c r="BJ9">
        <v>1.5</v>
      </c>
      <c r="BK9">
        <v>2.16</v>
      </c>
      <c r="BL9">
        <v>3.19</v>
      </c>
      <c r="BM9">
        <v>1.57</v>
      </c>
      <c r="BN9">
        <v>0.5</v>
      </c>
      <c r="BO9">
        <v>14.68</v>
      </c>
      <c r="BP9">
        <v>0</v>
      </c>
      <c r="BQ9">
        <v>4.2300000000000004</v>
      </c>
      <c r="BR9">
        <v>1.93</v>
      </c>
      <c r="BS9">
        <v>0</v>
      </c>
      <c r="BT9">
        <v>0</v>
      </c>
      <c r="BU9">
        <v>0</v>
      </c>
      <c r="BV9">
        <v>0</v>
      </c>
      <c r="BW9">
        <f t="shared" si="2"/>
        <v>78.45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4.5472270000000004</v>
      </c>
      <c r="K10">
        <v>659.30695700000001</v>
      </c>
      <c r="L10">
        <v>400.60275200000001</v>
      </c>
      <c r="M10">
        <v>81.160799999999995</v>
      </c>
      <c r="N10">
        <v>114.132375</v>
      </c>
      <c r="O10">
        <v>119.485727</v>
      </c>
      <c r="P10">
        <v>133.3356</v>
      </c>
      <c r="Q10">
        <v>19.445354999999999</v>
      </c>
      <c r="R10">
        <v>40.952193999999999</v>
      </c>
      <c r="S10">
        <v>25.404876000000002</v>
      </c>
      <c r="T10">
        <v>0</v>
      </c>
      <c r="U10">
        <v>404.61557399999998</v>
      </c>
      <c r="V10">
        <v>19.681494000000001</v>
      </c>
      <c r="W10">
        <v>41.053837999999999</v>
      </c>
      <c r="X10">
        <v>141.31728200000001</v>
      </c>
      <c r="Y10">
        <v>0</v>
      </c>
      <c r="Z10">
        <v>6.3322820000000002</v>
      </c>
      <c r="AA10">
        <v>40.723475000000001</v>
      </c>
      <c r="AB10">
        <v>38.174678</v>
      </c>
      <c r="AC10">
        <v>28.080484999999999</v>
      </c>
      <c r="AD10">
        <v>35.354900999999998</v>
      </c>
      <c r="AE10">
        <v>47.765599999999999</v>
      </c>
      <c r="AF10">
        <v>8.5740590000000001</v>
      </c>
      <c r="AG10">
        <v>35.703795</v>
      </c>
      <c r="AH10">
        <v>147.130617</v>
      </c>
      <c r="AI10">
        <v>14.144685000000001</v>
      </c>
      <c r="AJ10">
        <v>0</v>
      </c>
      <c r="AK10">
        <v>49.044311999999998</v>
      </c>
      <c r="AL10">
        <v>79.713431999999997</v>
      </c>
      <c r="AM10">
        <v>0</v>
      </c>
      <c r="AN10">
        <v>0.66540299999999997</v>
      </c>
      <c r="AO10">
        <v>30.110657</v>
      </c>
      <c r="AP10">
        <v>12.253252</v>
      </c>
      <c r="AQ10">
        <v>14.974168000000001</v>
      </c>
      <c r="AR10">
        <v>48.000816</v>
      </c>
      <c r="AS10">
        <v>22.745314</v>
      </c>
      <c r="AT10">
        <v>12.19068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78.45</v>
      </c>
      <c r="BA10">
        <f t="shared" si="1"/>
        <v>2955.1746619999999</v>
      </c>
      <c r="BD10">
        <v>23.19</v>
      </c>
      <c r="BE10">
        <v>7.37</v>
      </c>
      <c r="BF10">
        <v>1.93</v>
      </c>
      <c r="BG10">
        <v>3.83</v>
      </c>
      <c r="BH10">
        <v>5.61</v>
      </c>
      <c r="BI10">
        <v>6.76</v>
      </c>
      <c r="BJ10">
        <v>1.5</v>
      </c>
      <c r="BK10">
        <v>2.16</v>
      </c>
      <c r="BL10">
        <v>3.19</v>
      </c>
      <c r="BM10">
        <v>1.57</v>
      </c>
      <c r="BN10">
        <v>0.5</v>
      </c>
      <c r="BO10">
        <v>14.68</v>
      </c>
      <c r="BP10">
        <v>0</v>
      </c>
      <c r="BQ10">
        <v>4.2300000000000004</v>
      </c>
      <c r="BR10">
        <v>1.93</v>
      </c>
      <c r="BS10">
        <v>0</v>
      </c>
      <c r="BT10">
        <v>0</v>
      </c>
      <c r="BU10">
        <v>0</v>
      </c>
      <c r="BV10">
        <v>0</v>
      </c>
      <c r="BW10">
        <f t="shared" si="2"/>
        <v>78.45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1.951724</v>
      </c>
      <c r="K11">
        <v>659.30695700000001</v>
      </c>
      <c r="L11">
        <v>381.278752</v>
      </c>
      <c r="M11">
        <v>81.160799999999995</v>
      </c>
      <c r="N11">
        <v>114.132375</v>
      </c>
      <c r="O11">
        <v>119.485727</v>
      </c>
      <c r="P11">
        <v>133.3356</v>
      </c>
      <c r="Q11">
        <v>14.614355</v>
      </c>
      <c r="R11">
        <v>28.391594000000001</v>
      </c>
      <c r="S11">
        <v>17.675276</v>
      </c>
      <c r="T11">
        <v>0</v>
      </c>
      <c r="U11">
        <v>404.61557399999998</v>
      </c>
      <c r="V11">
        <v>13.884294000000001</v>
      </c>
      <c r="W11">
        <v>41.053837999999999</v>
      </c>
      <c r="X11">
        <v>141.31728200000001</v>
      </c>
      <c r="Y11">
        <v>0</v>
      </c>
      <c r="Z11">
        <v>6.3322820000000002</v>
      </c>
      <c r="AA11">
        <v>27.148983000000001</v>
      </c>
      <c r="AB11">
        <v>38.174678</v>
      </c>
      <c r="AC11">
        <v>28.080484999999999</v>
      </c>
      <c r="AD11">
        <v>35.354900999999998</v>
      </c>
      <c r="AE11">
        <v>47.765599999999999</v>
      </c>
      <c r="AF11">
        <v>8.5740590000000001</v>
      </c>
      <c r="AG11">
        <v>35.703795</v>
      </c>
      <c r="AH11">
        <v>147.130617</v>
      </c>
      <c r="AI11">
        <v>14.144685000000001</v>
      </c>
      <c r="AJ11">
        <v>0</v>
      </c>
      <c r="AK11">
        <v>49.044311999999998</v>
      </c>
      <c r="AL11">
        <v>79.713431999999997</v>
      </c>
      <c r="AM11">
        <v>0</v>
      </c>
      <c r="AN11">
        <v>0.66540299999999997</v>
      </c>
      <c r="AO11">
        <v>30.110657</v>
      </c>
      <c r="AP11">
        <v>8.045064</v>
      </c>
      <c r="AQ11">
        <v>7.4870840000000003</v>
      </c>
      <c r="AR11">
        <v>48.000816</v>
      </c>
      <c r="AS11">
        <v>22.745314</v>
      </c>
      <c r="AT11">
        <v>14.313867999999999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77.11</v>
      </c>
      <c r="BA11">
        <f t="shared" si="1"/>
        <v>2877.850183</v>
      </c>
      <c r="BD11">
        <v>23.19</v>
      </c>
      <c r="BE11">
        <v>7.2</v>
      </c>
      <c r="BF11">
        <v>1.93</v>
      </c>
      <c r="BG11">
        <v>3.72</v>
      </c>
      <c r="BH11">
        <v>5.43</v>
      </c>
      <c r="BI11">
        <v>6.76</v>
      </c>
      <c r="BJ11">
        <v>1.55</v>
      </c>
      <c r="BK11">
        <v>2.17</v>
      </c>
      <c r="BL11">
        <v>3.06</v>
      </c>
      <c r="BM11">
        <v>1.57</v>
      </c>
      <c r="BN11">
        <v>0.48</v>
      </c>
      <c r="BO11">
        <v>14.01</v>
      </c>
      <c r="BP11">
        <v>0</v>
      </c>
      <c r="BQ11">
        <v>4.1100000000000003</v>
      </c>
      <c r="BR11">
        <v>1.93</v>
      </c>
      <c r="BS11">
        <v>0</v>
      </c>
      <c r="BT11">
        <v>0</v>
      </c>
      <c r="BU11">
        <v>0</v>
      </c>
      <c r="BV11">
        <v>0</v>
      </c>
      <c r="BW11">
        <f t="shared" si="2"/>
        <v>77.11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1.951724</v>
      </c>
      <c r="K12">
        <v>659.30695700000001</v>
      </c>
      <c r="L12">
        <v>381.278752</v>
      </c>
      <c r="M12">
        <v>81.160799999999995</v>
      </c>
      <c r="N12">
        <v>114.132375</v>
      </c>
      <c r="O12">
        <v>119.485727</v>
      </c>
      <c r="P12">
        <v>133.3356</v>
      </c>
      <c r="Q12">
        <v>14.614355</v>
      </c>
      <c r="R12">
        <v>28.391594000000001</v>
      </c>
      <c r="S12">
        <v>17.675276</v>
      </c>
      <c r="T12">
        <v>0</v>
      </c>
      <c r="U12">
        <v>404.61557399999998</v>
      </c>
      <c r="V12">
        <v>13.884294000000001</v>
      </c>
      <c r="W12">
        <v>41.053837999999999</v>
      </c>
      <c r="X12">
        <v>141.31728200000001</v>
      </c>
      <c r="Y12">
        <v>0</v>
      </c>
      <c r="Z12">
        <v>6.3322820000000002</v>
      </c>
      <c r="AA12">
        <v>13.574491999999999</v>
      </c>
      <c r="AB12">
        <v>38.174678</v>
      </c>
      <c r="AC12">
        <v>28.080484999999999</v>
      </c>
      <c r="AD12">
        <v>35.354900999999998</v>
      </c>
      <c r="AE12">
        <v>47.765599999999999</v>
      </c>
      <c r="AF12">
        <v>8.5740590000000001</v>
      </c>
      <c r="AG12">
        <v>35.703795</v>
      </c>
      <c r="AH12">
        <v>147.130617</v>
      </c>
      <c r="AI12">
        <v>14.144685000000001</v>
      </c>
      <c r="AJ12">
        <v>0</v>
      </c>
      <c r="AK12">
        <v>49.044311999999998</v>
      </c>
      <c r="AL12">
        <v>79.713431999999997</v>
      </c>
      <c r="AM12">
        <v>0</v>
      </c>
      <c r="AN12">
        <v>0.66540299999999997</v>
      </c>
      <c r="AO12">
        <v>30.110657</v>
      </c>
      <c r="AP12">
        <v>8.045064</v>
      </c>
      <c r="AQ12">
        <v>0</v>
      </c>
      <c r="AR12">
        <v>48.000816</v>
      </c>
      <c r="AS12">
        <v>22.745314</v>
      </c>
      <c r="AT12">
        <v>14.489908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77.11</v>
      </c>
      <c r="BA12">
        <f t="shared" si="1"/>
        <v>2856.9646480000001</v>
      </c>
      <c r="BD12">
        <v>23.19</v>
      </c>
      <c r="BE12">
        <v>7.2</v>
      </c>
      <c r="BF12">
        <v>1.93</v>
      </c>
      <c r="BG12">
        <v>3.72</v>
      </c>
      <c r="BH12">
        <v>5.43</v>
      </c>
      <c r="BI12">
        <v>6.76</v>
      </c>
      <c r="BJ12">
        <v>1.55</v>
      </c>
      <c r="BK12">
        <v>2.17</v>
      </c>
      <c r="BL12">
        <v>3.06</v>
      </c>
      <c r="BM12">
        <v>1.57</v>
      </c>
      <c r="BN12">
        <v>0.48</v>
      </c>
      <c r="BO12">
        <v>14.01</v>
      </c>
      <c r="BP12">
        <v>0</v>
      </c>
      <c r="BQ12">
        <v>4.1100000000000003</v>
      </c>
      <c r="BR12">
        <v>1.93</v>
      </c>
      <c r="BS12">
        <v>0</v>
      </c>
      <c r="BT12">
        <v>0</v>
      </c>
      <c r="BU12">
        <v>0</v>
      </c>
      <c r="BV12">
        <v>0</v>
      </c>
      <c r="BW12">
        <f t="shared" si="2"/>
        <v>77.11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1.951724</v>
      </c>
      <c r="K13">
        <v>659.30695700000001</v>
      </c>
      <c r="L13">
        <v>381.278752</v>
      </c>
      <c r="M13">
        <v>81.160799999999995</v>
      </c>
      <c r="N13">
        <v>114.132375</v>
      </c>
      <c r="O13">
        <v>119.485727</v>
      </c>
      <c r="P13">
        <v>133.3356</v>
      </c>
      <c r="Q13">
        <v>14.614355</v>
      </c>
      <c r="R13">
        <v>28.391594000000001</v>
      </c>
      <c r="S13">
        <v>17.675276</v>
      </c>
      <c r="T13">
        <v>0</v>
      </c>
      <c r="U13">
        <v>404.61557399999998</v>
      </c>
      <c r="V13">
        <v>13.884294000000001</v>
      </c>
      <c r="W13">
        <v>41.053837999999999</v>
      </c>
      <c r="X13">
        <v>141.31728200000001</v>
      </c>
      <c r="Y13">
        <v>0</v>
      </c>
      <c r="Z13">
        <v>6.3322820000000002</v>
      </c>
      <c r="AA13">
        <v>0</v>
      </c>
      <c r="AB13">
        <v>38.174678</v>
      </c>
      <c r="AC13">
        <v>28.080484999999999</v>
      </c>
      <c r="AD13">
        <v>35.354900999999998</v>
      </c>
      <c r="AE13">
        <v>47.765599999999999</v>
      </c>
      <c r="AF13">
        <v>8.5740590000000001</v>
      </c>
      <c r="AG13">
        <v>35.703795</v>
      </c>
      <c r="AH13">
        <v>147.130617</v>
      </c>
      <c r="AI13">
        <v>14.144685000000001</v>
      </c>
      <c r="AJ13">
        <v>0</v>
      </c>
      <c r="AK13">
        <v>49.044311999999998</v>
      </c>
      <c r="AL13">
        <v>79.713431999999997</v>
      </c>
      <c r="AM13">
        <v>0</v>
      </c>
      <c r="AN13">
        <v>0.66540299999999997</v>
      </c>
      <c r="AO13">
        <v>30.110657</v>
      </c>
      <c r="AP13">
        <v>8.045064</v>
      </c>
      <c r="AQ13">
        <v>0</v>
      </c>
      <c r="AR13">
        <v>48.000816</v>
      </c>
      <c r="AS13">
        <v>22.745314</v>
      </c>
      <c r="AT13">
        <v>14.489908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77.11</v>
      </c>
      <c r="BA13">
        <f t="shared" si="1"/>
        <v>2843.3901559999999</v>
      </c>
      <c r="BD13">
        <v>23.19</v>
      </c>
      <c r="BE13">
        <v>7.2</v>
      </c>
      <c r="BF13">
        <v>1.93</v>
      </c>
      <c r="BG13">
        <v>3.72</v>
      </c>
      <c r="BH13">
        <v>5.43</v>
      </c>
      <c r="BI13">
        <v>6.76</v>
      </c>
      <c r="BJ13">
        <v>1.55</v>
      </c>
      <c r="BK13">
        <v>2.17</v>
      </c>
      <c r="BL13">
        <v>3.06</v>
      </c>
      <c r="BM13">
        <v>1.57</v>
      </c>
      <c r="BN13">
        <v>0.48</v>
      </c>
      <c r="BO13">
        <v>14.01</v>
      </c>
      <c r="BP13">
        <v>0</v>
      </c>
      <c r="BQ13">
        <v>4.1100000000000003</v>
      </c>
      <c r="BR13">
        <v>1.93</v>
      </c>
      <c r="BS13">
        <v>0</v>
      </c>
      <c r="BT13">
        <v>0</v>
      </c>
      <c r="BU13">
        <v>0</v>
      </c>
      <c r="BV13">
        <v>0</v>
      </c>
      <c r="BW13">
        <f t="shared" si="2"/>
        <v>77.11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1.951724</v>
      </c>
      <c r="K14">
        <v>659.30695700000001</v>
      </c>
      <c r="L14">
        <v>381.278752</v>
      </c>
      <c r="M14">
        <v>81.160799999999995</v>
      </c>
      <c r="N14">
        <v>114.132375</v>
      </c>
      <c r="O14">
        <v>119.485727</v>
      </c>
      <c r="P14">
        <v>133.3356</v>
      </c>
      <c r="Q14">
        <v>14.614355</v>
      </c>
      <c r="R14">
        <v>28.391594000000001</v>
      </c>
      <c r="S14">
        <v>17.675276</v>
      </c>
      <c r="T14">
        <v>0</v>
      </c>
      <c r="U14">
        <v>404.61557399999998</v>
      </c>
      <c r="V14">
        <v>13.884294000000001</v>
      </c>
      <c r="W14">
        <v>41.053837999999999</v>
      </c>
      <c r="X14">
        <v>141.31728200000001</v>
      </c>
      <c r="Y14">
        <v>0</v>
      </c>
      <c r="Z14">
        <v>6.3322820000000002</v>
      </c>
      <c r="AA14">
        <v>0</v>
      </c>
      <c r="AB14">
        <v>38.174678</v>
      </c>
      <c r="AC14">
        <v>28.080484999999999</v>
      </c>
      <c r="AD14">
        <v>35.354900999999998</v>
      </c>
      <c r="AE14">
        <v>47.765599999999999</v>
      </c>
      <c r="AF14">
        <v>8.5740590000000001</v>
      </c>
      <c r="AG14">
        <v>35.703795</v>
      </c>
      <c r="AH14">
        <v>147.130617</v>
      </c>
      <c r="AI14">
        <v>14.144685000000001</v>
      </c>
      <c r="AJ14">
        <v>0</v>
      </c>
      <c r="AK14">
        <v>49.044311999999998</v>
      </c>
      <c r="AL14">
        <v>79.713431999999997</v>
      </c>
      <c r="AM14">
        <v>0</v>
      </c>
      <c r="AN14">
        <v>0.66540299999999997</v>
      </c>
      <c r="AO14">
        <v>30.110657</v>
      </c>
      <c r="AP14">
        <v>8.045064</v>
      </c>
      <c r="AQ14">
        <v>0</v>
      </c>
      <c r="AR14">
        <v>48.000816</v>
      </c>
      <c r="AS14">
        <v>22.745314</v>
      </c>
      <c r="AT14">
        <v>14.489908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77.11</v>
      </c>
      <c r="BA14">
        <f t="shared" si="1"/>
        <v>2843.3901559999999</v>
      </c>
      <c r="BD14">
        <v>23.19</v>
      </c>
      <c r="BE14">
        <v>7.2</v>
      </c>
      <c r="BF14">
        <v>1.93</v>
      </c>
      <c r="BG14">
        <v>3.72</v>
      </c>
      <c r="BH14">
        <v>5.43</v>
      </c>
      <c r="BI14">
        <v>6.76</v>
      </c>
      <c r="BJ14">
        <v>1.55</v>
      </c>
      <c r="BK14">
        <v>2.17</v>
      </c>
      <c r="BL14">
        <v>3.06</v>
      </c>
      <c r="BM14">
        <v>1.57</v>
      </c>
      <c r="BN14">
        <v>0.48</v>
      </c>
      <c r="BO14">
        <v>14.01</v>
      </c>
      <c r="BP14">
        <v>0</v>
      </c>
      <c r="BQ14">
        <v>4.1100000000000003</v>
      </c>
      <c r="BR14">
        <v>1.93</v>
      </c>
      <c r="BS14">
        <v>0</v>
      </c>
      <c r="BT14">
        <v>0</v>
      </c>
      <c r="BU14">
        <v>0</v>
      </c>
      <c r="BV14">
        <v>0</v>
      </c>
      <c r="BW14">
        <f t="shared" si="2"/>
        <v>77.11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1.951724</v>
      </c>
      <c r="K15">
        <v>659.30695700000001</v>
      </c>
      <c r="L15">
        <v>381.278752</v>
      </c>
      <c r="M15">
        <v>81.160799999999995</v>
      </c>
      <c r="N15">
        <v>114.132375</v>
      </c>
      <c r="O15">
        <v>119.485727</v>
      </c>
      <c r="P15">
        <v>133.3356</v>
      </c>
      <c r="Q15">
        <v>14.614355</v>
      </c>
      <c r="R15">
        <v>28.391594000000001</v>
      </c>
      <c r="S15">
        <v>17.675276</v>
      </c>
      <c r="T15">
        <v>0</v>
      </c>
      <c r="U15">
        <v>404.61557399999998</v>
      </c>
      <c r="V15">
        <v>13.884294000000001</v>
      </c>
      <c r="W15">
        <v>30.390951000000001</v>
      </c>
      <c r="X15">
        <v>109.432682</v>
      </c>
      <c r="Y15">
        <v>0</v>
      </c>
      <c r="Z15">
        <v>12.647558</v>
      </c>
      <c r="AA15">
        <v>0</v>
      </c>
      <c r="AB15">
        <v>38.174678</v>
      </c>
      <c r="AC15">
        <v>28.080484999999999</v>
      </c>
      <c r="AD15">
        <v>35.354900999999998</v>
      </c>
      <c r="AE15">
        <v>47.765599999999999</v>
      </c>
      <c r="AF15">
        <v>8.5740590000000001</v>
      </c>
      <c r="AG15">
        <v>35.703795</v>
      </c>
      <c r="AH15">
        <v>147.130617</v>
      </c>
      <c r="AI15">
        <v>2.4599449999999998</v>
      </c>
      <c r="AJ15">
        <v>0</v>
      </c>
      <c r="AK15">
        <v>49.044311999999998</v>
      </c>
      <c r="AL15">
        <v>76.682077000000007</v>
      </c>
      <c r="AM15">
        <v>0</v>
      </c>
      <c r="AN15">
        <v>0.66540299999999997</v>
      </c>
      <c r="AO15">
        <v>30.110657</v>
      </c>
      <c r="AP15">
        <v>12.253252</v>
      </c>
      <c r="AQ15">
        <v>0</v>
      </c>
      <c r="AR15">
        <v>48.000816</v>
      </c>
      <c r="AS15">
        <v>23.135234000000001</v>
      </c>
      <c r="AT15">
        <v>12.168467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77.11</v>
      </c>
      <c r="BA15">
        <f t="shared" si="1"/>
        <v>2794.7185169999998</v>
      </c>
      <c r="BD15">
        <v>23.19</v>
      </c>
      <c r="BE15">
        <v>7.2</v>
      </c>
      <c r="BF15">
        <v>1.93</v>
      </c>
      <c r="BG15">
        <v>3.72</v>
      </c>
      <c r="BH15">
        <v>5.43</v>
      </c>
      <c r="BI15">
        <v>6.76</v>
      </c>
      <c r="BJ15">
        <v>1.55</v>
      </c>
      <c r="BK15">
        <v>2.17</v>
      </c>
      <c r="BL15">
        <v>3.06</v>
      </c>
      <c r="BM15">
        <v>1.57</v>
      </c>
      <c r="BN15">
        <v>0.48</v>
      </c>
      <c r="BO15">
        <v>14.01</v>
      </c>
      <c r="BP15">
        <v>0</v>
      </c>
      <c r="BQ15">
        <v>4.1100000000000003</v>
      </c>
      <c r="BR15">
        <v>1.93</v>
      </c>
      <c r="BS15">
        <v>0</v>
      </c>
      <c r="BT15">
        <v>0</v>
      </c>
      <c r="BU15">
        <v>0</v>
      </c>
      <c r="BV15">
        <v>0</v>
      </c>
      <c r="BW15">
        <f t="shared" si="2"/>
        <v>77.11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1.951724</v>
      </c>
      <c r="K16">
        <v>659.30695700000001</v>
      </c>
      <c r="L16">
        <v>381.278752</v>
      </c>
      <c r="M16">
        <v>81.160799999999995</v>
      </c>
      <c r="N16">
        <v>114.132375</v>
      </c>
      <c r="O16">
        <v>119.485727</v>
      </c>
      <c r="P16">
        <v>133.3356</v>
      </c>
      <c r="Q16">
        <v>14.614355</v>
      </c>
      <c r="R16">
        <v>28.391594000000001</v>
      </c>
      <c r="S16">
        <v>17.675276</v>
      </c>
      <c r="T16">
        <v>0</v>
      </c>
      <c r="U16">
        <v>404.61557399999998</v>
      </c>
      <c r="V16">
        <v>13.884294000000001</v>
      </c>
      <c r="W16">
        <v>30.390951000000001</v>
      </c>
      <c r="X16">
        <v>141.31728200000001</v>
      </c>
      <c r="Y16">
        <v>0</v>
      </c>
      <c r="Z16">
        <v>12.647558</v>
      </c>
      <c r="AA16">
        <v>0</v>
      </c>
      <c r="AB16">
        <v>38.174678</v>
      </c>
      <c r="AC16">
        <v>28.080484999999999</v>
      </c>
      <c r="AD16">
        <v>35.354900999999998</v>
      </c>
      <c r="AE16">
        <v>47.765599999999999</v>
      </c>
      <c r="AF16">
        <v>8.5740590000000001</v>
      </c>
      <c r="AG16">
        <v>35.703795</v>
      </c>
      <c r="AH16">
        <v>147.130617</v>
      </c>
      <c r="AI16">
        <v>2.4599449999999998</v>
      </c>
      <c r="AJ16">
        <v>0</v>
      </c>
      <c r="AK16">
        <v>49.044311999999998</v>
      </c>
      <c r="AL16">
        <v>76.682077000000007</v>
      </c>
      <c r="AM16">
        <v>0</v>
      </c>
      <c r="AN16">
        <v>0.66540299999999997</v>
      </c>
      <c r="AO16">
        <v>30.110657</v>
      </c>
      <c r="AP16">
        <v>12.253252</v>
      </c>
      <c r="AQ16">
        <v>0</v>
      </c>
      <c r="AR16">
        <v>51.734212999999997</v>
      </c>
      <c r="AS16">
        <v>23.135234000000001</v>
      </c>
      <c r="AT16">
        <v>14.489908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77.11</v>
      </c>
      <c r="BA16">
        <f t="shared" si="1"/>
        <v>2832.6579550000001</v>
      </c>
      <c r="BD16">
        <v>23.19</v>
      </c>
      <c r="BE16">
        <v>7.2</v>
      </c>
      <c r="BF16">
        <v>1.93</v>
      </c>
      <c r="BG16">
        <v>3.72</v>
      </c>
      <c r="BH16">
        <v>5.43</v>
      </c>
      <c r="BI16">
        <v>6.76</v>
      </c>
      <c r="BJ16">
        <v>1.55</v>
      </c>
      <c r="BK16">
        <v>2.17</v>
      </c>
      <c r="BL16">
        <v>3.06</v>
      </c>
      <c r="BM16">
        <v>1.57</v>
      </c>
      <c r="BN16">
        <v>0.48</v>
      </c>
      <c r="BO16">
        <v>14.01</v>
      </c>
      <c r="BP16">
        <v>0</v>
      </c>
      <c r="BQ16">
        <v>4.1100000000000003</v>
      </c>
      <c r="BR16">
        <v>1.93</v>
      </c>
      <c r="BS16">
        <v>0</v>
      </c>
      <c r="BT16">
        <v>0</v>
      </c>
      <c r="BU16">
        <v>0</v>
      </c>
      <c r="BV16">
        <v>0</v>
      </c>
      <c r="BW16">
        <f t="shared" si="2"/>
        <v>77.11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1.88409</v>
      </c>
      <c r="K17">
        <v>659.30695700000001</v>
      </c>
      <c r="L17">
        <v>381.278752</v>
      </c>
      <c r="M17">
        <v>81.160799999999995</v>
      </c>
      <c r="N17">
        <v>114.132375</v>
      </c>
      <c r="O17">
        <v>119.485727</v>
      </c>
      <c r="P17">
        <v>133.3356</v>
      </c>
      <c r="Q17">
        <v>14.614355</v>
      </c>
      <c r="R17">
        <v>28.391594000000001</v>
      </c>
      <c r="S17">
        <v>17.675276</v>
      </c>
      <c r="T17">
        <v>0</v>
      </c>
      <c r="U17">
        <v>404.61557399999998</v>
      </c>
      <c r="V17">
        <v>13.884294000000001</v>
      </c>
      <c r="W17">
        <v>30.390951000000001</v>
      </c>
      <c r="X17">
        <v>141.31728200000001</v>
      </c>
      <c r="Y17">
        <v>0</v>
      </c>
      <c r="Z17">
        <v>12.647558</v>
      </c>
      <c r="AA17">
        <v>0</v>
      </c>
      <c r="AB17">
        <v>38.174678</v>
      </c>
      <c r="AC17">
        <v>28.080484999999999</v>
      </c>
      <c r="AD17">
        <v>35.354900999999998</v>
      </c>
      <c r="AE17">
        <v>47.765599999999999</v>
      </c>
      <c r="AF17">
        <v>8.5740590000000001</v>
      </c>
      <c r="AG17">
        <v>35.703795</v>
      </c>
      <c r="AH17">
        <v>147.130617</v>
      </c>
      <c r="AI17">
        <v>2.4599449999999998</v>
      </c>
      <c r="AJ17">
        <v>0</v>
      </c>
      <c r="AK17">
        <v>49.044311999999998</v>
      </c>
      <c r="AL17">
        <v>76.682077000000007</v>
      </c>
      <c r="AM17">
        <v>0</v>
      </c>
      <c r="AN17">
        <v>0.66540299999999997</v>
      </c>
      <c r="AO17">
        <v>30.110657</v>
      </c>
      <c r="AP17">
        <v>8.045064</v>
      </c>
      <c r="AQ17">
        <v>0</v>
      </c>
      <c r="AR17">
        <v>51.734212999999997</v>
      </c>
      <c r="AS17">
        <v>23.135234000000001</v>
      </c>
      <c r="AT17">
        <v>14.489908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77.11</v>
      </c>
      <c r="BA17">
        <f t="shared" si="1"/>
        <v>2828.3821330000001</v>
      </c>
      <c r="BD17">
        <v>23.19</v>
      </c>
      <c r="BE17">
        <v>7.2</v>
      </c>
      <c r="BF17">
        <v>1.93</v>
      </c>
      <c r="BG17">
        <v>3.72</v>
      </c>
      <c r="BH17">
        <v>5.43</v>
      </c>
      <c r="BI17">
        <v>6.76</v>
      </c>
      <c r="BJ17">
        <v>1.55</v>
      </c>
      <c r="BK17">
        <v>2.17</v>
      </c>
      <c r="BL17">
        <v>3.06</v>
      </c>
      <c r="BM17">
        <v>1.57</v>
      </c>
      <c r="BN17">
        <v>0.48</v>
      </c>
      <c r="BO17">
        <v>14.01</v>
      </c>
      <c r="BP17">
        <v>0</v>
      </c>
      <c r="BQ17">
        <v>4.1100000000000003</v>
      </c>
      <c r="BR17">
        <v>1.93</v>
      </c>
      <c r="BS17">
        <v>0</v>
      </c>
      <c r="BT17">
        <v>0</v>
      </c>
      <c r="BU17">
        <v>0</v>
      </c>
      <c r="BV17">
        <v>0</v>
      </c>
      <c r="BW17">
        <f t="shared" si="2"/>
        <v>77.11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1.88409</v>
      </c>
      <c r="K18">
        <v>659.30695700000001</v>
      </c>
      <c r="L18">
        <v>381.278752</v>
      </c>
      <c r="M18">
        <v>81.160799999999995</v>
      </c>
      <c r="N18">
        <v>114.132375</v>
      </c>
      <c r="O18">
        <v>119.485727</v>
      </c>
      <c r="P18">
        <v>133.3356</v>
      </c>
      <c r="Q18">
        <v>14.614355</v>
      </c>
      <c r="R18">
        <v>28.391594000000001</v>
      </c>
      <c r="S18">
        <v>17.675276</v>
      </c>
      <c r="T18">
        <v>0</v>
      </c>
      <c r="U18">
        <v>404.61557399999998</v>
      </c>
      <c r="V18">
        <v>13.884294000000001</v>
      </c>
      <c r="W18">
        <v>30.390951000000001</v>
      </c>
      <c r="X18">
        <v>141.31728200000001</v>
      </c>
      <c r="Y18">
        <v>0</v>
      </c>
      <c r="Z18">
        <v>12.664562999999999</v>
      </c>
      <c r="AA18">
        <v>0</v>
      </c>
      <c r="AB18">
        <v>38.174678</v>
      </c>
      <c r="AC18">
        <v>28.080484999999999</v>
      </c>
      <c r="AD18">
        <v>35.354900999999998</v>
      </c>
      <c r="AE18">
        <v>47.765599999999999</v>
      </c>
      <c r="AF18">
        <v>8.5740590000000001</v>
      </c>
      <c r="AG18">
        <v>35.703795</v>
      </c>
      <c r="AH18">
        <v>147.130617</v>
      </c>
      <c r="AI18">
        <v>2.4599449999999998</v>
      </c>
      <c r="AJ18">
        <v>0</v>
      </c>
      <c r="AK18">
        <v>49.044311999999998</v>
      </c>
      <c r="AL18">
        <v>76.682077000000007</v>
      </c>
      <c r="AM18">
        <v>0</v>
      </c>
      <c r="AN18">
        <v>0.66540299999999997</v>
      </c>
      <c r="AO18">
        <v>30.110657</v>
      </c>
      <c r="AP18">
        <v>8.045064</v>
      </c>
      <c r="AQ18">
        <v>0</v>
      </c>
      <c r="AR18">
        <v>51.734212999999997</v>
      </c>
      <c r="AS18">
        <v>23.135234000000001</v>
      </c>
      <c r="AT18">
        <v>14.489908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77.11</v>
      </c>
      <c r="BA18">
        <f t="shared" si="1"/>
        <v>2828.3991379999998</v>
      </c>
      <c r="BD18">
        <v>23.19</v>
      </c>
      <c r="BE18">
        <v>7.2</v>
      </c>
      <c r="BF18">
        <v>1.93</v>
      </c>
      <c r="BG18">
        <v>3.72</v>
      </c>
      <c r="BH18">
        <v>5.43</v>
      </c>
      <c r="BI18">
        <v>6.76</v>
      </c>
      <c r="BJ18">
        <v>1.55</v>
      </c>
      <c r="BK18">
        <v>2.17</v>
      </c>
      <c r="BL18">
        <v>3.06</v>
      </c>
      <c r="BM18">
        <v>1.57</v>
      </c>
      <c r="BN18">
        <v>0.48</v>
      </c>
      <c r="BO18">
        <v>14.01</v>
      </c>
      <c r="BP18">
        <v>0</v>
      </c>
      <c r="BQ18">
        <v>4.1100000000000003</v>
      </c>
      <c r="BR18">
        <v>1.93</v>
      </c>
      <c r="BS18">
        <v>0</v>
      </c>
      <c r="BT18">
        <v>0</v>
      </c>
      <c r="BU18">
        <v>0</v>
      </c>
      <c r="BV18">
        <v>0</v>
      </c>
      <c r="BW18">
        <f t="shared" si="2"/>
        <v>77.11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1.88409</v>
      </c>
      <c r="K19">
        <v>606.13387899999998</v>
      </c>
      <c r="L19">
        <v>381.278752</v>
      </c>
      <c r="M19">
        <v>81.160799999999995</v>
      </c>
      <c r="N19">
        <v>114.132375</v>
      </c>
      <c r="O19">
        <v>119.485727</v>
      </c>
      <c r="P19">
        <v>133.3356</v>
      </c>
      <c r="Q19">
        <v>14.614355</v>
      </c>
      <c r="R19">
        <v>28.391594000000001</v>
      </c>
      <c r="S19">
        <v>17.675276</v>
      </c>
      <c r="T19">
        <v>0</v>
      </c>
      <c r="U19">
        <v>404.61557399999998</v>
      </c>
      <c r="V19">
        <v>13.884294000000001</v>
      </c>
      <c r="W19">
        <v>31.201302999999999</v>
      </c>
      <c r="X19">
        <v>141.31728200000001</v>
      </c>
      <c r="Y19">
        <v>0</v>
      </c>
      <c r="Z19">
        <v>12.664562999999999</v>
      </c>
      <c r="AA19">
        <v>0</v>
      </c>
      <c r="AB19">
        <v>38.174678</v>
      </c>
      <c r="AC19">
        <v>28.080484999999999</v>
      </c>
      <c r="AD19">
        <v>35.354900999999998</v>
      </c>
      <c r="AE19">
        <v>47.765599999999999</v>
      </c>
      <c r="AF19">
        <v>8.5740590000000001</v>
      </c>
      <c r="AG19">
        <v>35.703795</v>
      </c>
      <c r="AH19">
        <v>147.130617</v>
      </c>
      <c r="AI19">
        <v>2.4599449999999998</v>
      </c>
      <c r="AJ19">
        <v>0</v>
      </c>
      <c r="AK19">
        <v>49.044311999999998</v>
      </c>
      <c r="AL19">
        <v>76.682077000000007</v>
      </c>
      <c r="AM19">
        <v>0</v>
      </c>
      <c r="AN19">
        <v>0.66540299999999997</v>
      </c>
      <c r="AO19">
        <v>30.110657</v>
      </c>
      <c r="AP19">
        <v>8.045064</v>
      </c>
      <c r="AQ19">
        <v>0</v>
      </c>
      <c r="AR19">
        <v>51.734212999999997</v>
      </c>
      <c r="AS19">
        <v>23.135234000000001</v>
      </c>
      <c r="AT19">
        <v>14.489908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76.23</v>
      </c>
      <c r="BA19">
        <f t="shared" si="1"/>
        <v>2775.1564119999994</v>
      </c>
      <c r="BD19">
        <v>23.19</v>
      </c>
      <c r="BE19">
        <v>7.2</v>
      </c>
      <c r="BF19">
        <v>1.83</v>
      </c>
      <c r="BG19">
        <v>3.72</v>
      </c>
      <c r="BH19">
        <v>5.43</v>
      </c>
      <c r="BI19">
        <v>6.76</v>
      </c>
      <c r="BJ19">
        <v>1.55</v>
      </c>
      <c r="BK19">
        <v>2.17</v>
      </c>
      <c r="BL19">
        <v>3.06</v>
      </c>
      <c r="BM19">
        <v>1.57</v>
      </c>
      <c r="BN19">
        <v>0.48</v>
      </c>
      <c r="BO19">
        <v>13.23</v>
      </c>
      <c r="BP19">
        <v>0</v>
      </c>
      <c r="BQ19">
        <v>4.1100000000000003</v>
      </c>
      <c r="BR19">
        <v>1.93</v>
      </c>
      <c r="BS19">
        <v>0</v>
      </c>
      <c r="BT19">
        <v>0</v>
      </c>
      <c r="BU19">
        <v>0</v>
      </c>
      <c r="BV19">
        <v>0</v>
      </c>
      <c r="BW19">
        <f t="shared" si="2"/>
        <v>76.23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1.88409</v>
      </c>
      <c r="K20">
        <v>586.80987900000002</v>
      </c>
      <c r="L20">
        <v>381.278752</v>
      </c>
      <c r="M20">
        <v>81.160799999999995</v>
      </c>
      <c r="N20">
        <v>114.132375</v>
      </c>
      <c r="O20">
        <v>119.485727</v>
      </c>
      <c r="P20">
        <v>133.3356</v>
      </c>
      <c r="Q20">
        <v>14.614355</v>
      </c>
      <c r="R20">
        <v>28.391594000000001</v>
      </c>
      <c r="S20">
        <v>17.675276</v>
      </c>
      <c r="T20">
        <v>0</v>
      </c>
      <c r="U20">
        <v>404.61557399999998</v>
      </c>
      <c r="V20">
        <v>13.884294000000001</v>
      </c>
      <c r="W20">
        <v>31.201302999999999</v>
      </c>
      <c r="X20">
        <v>141.31728200000001</v>
      </c>
      <c r="Y20">
        <v>0</v>
      </c>
      <c r="Z20">
        <v>12.664562999999999</v>
      </c>
      <c r="AA20">
        <v>0</v>
      </c>
      <c r="AB20">
        <v>38.174678</v>
      </c>
      <c r="AC20">
        <v>28.080484999999999</v>
      </c>
      <c r="AD20">
        <v>35.354900999999998</v>
      </c>
      <c r="AE20">
        <v>47.765599999999999</v>
      </c>
      <c r="AF20">
        <v>8.5740590000000001</v>
      </c>
      <c r="AG20">
        <v>35.703795</v>
      </c>
      <c r="AH20">
        <v>147.130617</v>
      </c>
      <c r="AI20">
        <v>2.4599449999999998</v>
      </c>
      <c r="AJ20">
        <v>0</v>
      </c>
      <c r="AK20">
        <v>49.044311999999998</v>
      </c>
      <c r="AL20">
        <v>76.682077000000007</v>
      </c>
      <c r="AM20">
        <v>0</v>
      </c>
      <c r="AN20">
        <v>0.66540299999999997</v>
      </c>
      <c r="AO20">
        <v>30.110657</v>
      </c>
      <c r="AP20">
        <v>8.045064</v>
      </c>
      <c r="AQ20">
        <v>0</v>
      </c>
      <c r="AR20">
        <v>48.000816</v>
      </c>
      <c r="AS20">
        <v>23.135234000000001</v>
      </c>
      <c r="AT20">
        <v>14.489908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76.23</v>
      </c>
      <c r="BA20">
        <f t="shared" si="1"/>
        <v>2752.0990149999998</v>
      </c>
      <c r="BD20">
        <v>23.19</v>
      </c>
      <c r="BE20">
        <v>7.2</v>
      </c>
      <c r="BF20">
        <v>1.83</v>
      </c>
      <c r="BG20">
        <v>3.72</v>
      </c>
      <c r="BH20">
        <v>5.43</v>
      </c>
      <c r="BI20">
        <v>6.76</v>
      </c>
      <c r="BJ20">
        <v>1.55</v>
      </c>
      <c r="BK20">
        <v>2.17</v>
      </c>
      <c r="BL20">
        <v>3.06</v>
      </c>
      <c r="BM20">
        <v>1.57</v>
      </c>
      <c r="BN20">
        <v>0.48</v>
      </c>
      <c r="BO20">
        <v>13.23</v>
      </c>
      <c r="BP20">
        <v>0</v>
      </c>
      <c r="BQ20">
        <v>4.1100000000000003</v>
      </c>
      <c r="BR20">
        <v>1.93</v>
      </c>
      <c r="BS20">
        <v>0</v>
      </c>
      <c r="BT20">
        <v>0</v>
      </c>
      <c r="BU20">
        <v>0</v>
      </c>
      <c r="BV20">
        <v>0</v>
      </c>
      <c r="BW20">
        <f t="shared" si="2"/>
        <v>76.23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1.88409</v>
      </c>
      <c r="K21">
        <v>577.14787899999999</v>
      </c>
      <c r="L21">
        <v>381.278752</v>
      </c>
      <c r="M21">
        <v>81.160799999999995</v>
      </c>
      <c r="N21">
        <v>114.132375</v>
      </c>
      <c r="O21">
        <v>119.485727</v>
      </c>
      <c r="P21">
        <v>133.3356</v>
      </c>
      <c r="Q21">
        <v>19.445354999999999</v>
      </c>
      <c r="R21">
        <v>40.952193999999999</v>
      </c>
      <c r="S21">
        <v>25.404876000000002</v>
      </c>
      <c r="T21">
        <v>0</v>
      </c>
      <c r="U21">
        <v>404.61557399999998</v>
      </c>
      <c r="V21">
        <v>19.681494000000001</v>
      </c>
      <c r="W21">
        <v>42.222940000000001</v>
      </c>
      <c r="X21">
        <v>141.31728200000001</v>
      </c>
      <c r="Y21">
        <v>0</v>
      </c>
      <c r="Z21">
        <v>12.664562999999999</v>
      </c>
      <c r="AA21">
        <v>0</v>
      </c>
      <c r="AB21">
        <v>38.174678</v>
      </c>
      <c r="AC21">
        <v>28.080484999999999</v>
      </c>
      <c r="AD21">
        <v>35.354900999999998</v>
      </c>
      <c r="AE21">
        <v>47.765599999999999</v>
      </c>
      <c r="AF21">
        <v>8.5740590000000001</v>
      </c>
      <c r="AG21">
        <v>35.703795</v>
      </c>
      <c r="AH21">
        <v>147.130617</v>
      </c>
      <c r="AI21">
        <v>2.4599449999999998</v>
      </c>
      <c r="AJ21">
        <v>0</v>
      </c>
      <c r="AK21">
        <v>49.044311999999998</v>
      </c>
      <c r="AL21">
        <v>76.682077000000007</v>
      </c>
      <c r="AM21">
        <v>0</v>
      </c>
      <c r="AN21">
        <v>0.66540299999999997</v>
      </c>
      <c r="AO21">
        <v>30.110657</v>
      </c>
      <c r="AP21">
        <v>8.045064</v>
      </c>
      <c r="AQ21">
        <v>0</v>
      </c>
      <c r="AR21">
        <v>48.000816</v>
      </c>
      <c r="AS21">
        <v>23.135234000000001</v>
      </c>
      <c r="AT21">
        <v>14.489908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76.23</v>
      </c>
      <c r="BA21">
        <f t="shared" si="1"/>
        <v>2784.3770519999998</v>
      </c>
      <c r="BD21">
        <v>23.19</v>
      </c>
      <c r="BE21">
        <v>7.2</v>
      </c>
      <c r="BF21">
        <v>1.83</v>
      </c>
      <c r="BG21">
        <v>3.72</v>
      </c>
      <c r="BH21">
        <v>5.43</v>
      </c>
      <c r="BI21">
        <v>6.76</v>
      </c>
      <c r="BJ21">
        <v>1.55</v>
      </c>
      <c r="BK21">
        <v>2.17</v>
      </c>
      <c r="BL21">
        <v>3.06</v>
      </c>
      <c r="BM21">
        <v>1.57</v>
      </c>
      <c r="BN21">
        <v>0.48</v>
      </c>
      <c r="BO21">
        <v>13.23</v>
      </c>
      <c r="BP21">
        <v>0</v>
      </c>
      <c r="BQ21">
        <v>4.1100000000000003</v>
      </c>
      <c r="BR21">
        <v>1.93</v>
      </c>
      <c r="BS21">
        <v>0</v>
      </c>
      <c r="BT21">
        <v>0</v>
      </c>
      <c r="BU21">
        <v>0</v>
      </c>
      <c r="BV21">
        <v>0</v>
      </c>
      <c r="BW21">
        <f t="shared" si="2"/>
        <v>76.23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1.88409</v>
      </c>
      <c r="K22">
        <v>577.14787899999999</v>
      </c>
      <c r="L22">
        <v>368.12220000000002</v>
      </c>
      <c r="M22">
        <v>81.160799999999995</v>
      </c>
      <c r="N22">
        <v>114.132375</v>
      </c>
      <c r="O22">
        <v>119.485727</v>
      </c>
      <c r="P22">
        <v>133.3356</v>
      </c>
      <c r="Q22">
        <v>19.445354999999999</v>
      </c>
      <c r="R22">
        <v>40.952193999999999</v>
      </c>
      <c r="S22">
        <v>25.404876000000002</v>
      </c>
      <c r="T22">
        <v>0</v>
      </c>
      <c r="U22">
        <v>404.61557399999998</v>
      </c>
      <c r="V22">
        <v>19.681494000000001</v>
      </c>
      <c r="W22">
        <v>42.222940000000001</v>
      </c>
      <c r="X22">
        <v>141.31728200000001</v>
      </c>
      <c r="Y22">
        <v>0</v>
      </c>
      <c r="Z22">
        <v>12.664562999999999</v>
      </c>
      <c r="AA22">
        <v>0</v>
      </c>
      <c r="AB22">
        <v>38.174678</v>
      </c>
      <c r="AC22">
        <v>28.080484999999999</v>
      </c>
      <c r="AD22">
        <v>17.613633</v>
      </c>
      <c r="AE22">
        <v>47.765599999999999</v>
      </c>
      <c r="AF22">
        <v>8.5740590000000001</v>
      </c>
      <c r="AG22">
        <v>35.703795</v>
      </c>
      <c r="AH22">
        <v>147.130617</v>
      </c>
      <c r="AI22">
        <v>2.4599449999999998</v>
      </c>
      <c r="AJ22">
        <v>0</v>
      </c>
      <c r="AK22">
        <v>49.044311999999998</v>
      </c>
      <c r="AL22">
        <v>76.682077000000007</v>
      </c>
      <c r="AM22">
        <v>0</v>
      </c>
      <c r="AN22">
        <v>0.66540299999999997</v>
      </c>
      <c r="AO22">
        <v>30.110657</v>
      </c>
      <c r="AP22">
        <v>8.045064</v>
      </c>
      <c r="AQ22">
        <v>0</v>
      </c>
      <c r="AR22">
        <v>48.000816</v>
      </c>
      <c r="AS22">
        <v>23.135234000000001</v>
      </c>
      <c r="AT22">
        <v>14.489908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76.23</v>
      </c>
      <c r="BA22">
        <f t="shared" si="1"/>
        <v>2753.4792319999997</v>
      </c>
      <c r="BD22">
        <v>23.19</v>
      </c>
      <c r="BE22">
        <v>7.2</v>
      </c>
      <c r="BF22">
        <v>1.83</v>
      </c>
      <c r="BG22">
        <v>3.72</v>
      </c>
      <c r="BH22">
        <v>5.43</v>
      </c>
      <c r="BI22">
        <v>6.76</v>
      </c>
      <c r="BJ22">
        <v>1.55</v>
      </c>
      <c r="BK22">
        <v>2.17</v>
      </c>
      <c r="BL22">
        <v>3.06</v>
      </c>
      <c r="BM22">
        <v>1.57</v>
      </c>
      <c r="BN22">
        <v>0.48</v>
      </c>
      <c r="BO22">
        <v>13.23</v>
      </c>
      <c r="BP22">
        <v>0</v>
      </c>
      <c r="BQ22">
        <v>4.1100000000000003</v>
      </c>
      <c r="BR22">
        <v>1.93</v>
      </c>
      <c r="BS22">
        <v>0</v>
      </c>
      <c r="BT22">
        <v>0</v>
      </c>
      <c r="BU22">
        <v>0</v>
      </c>
      <c r="BV22">
        <v>0</v>
      </c>
      <c r="BW22">
        <f t="shared" si="2"/>
        <v>76.23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1.88409</v>
      </c>
      <c r="K23">
        <v>577.14787899999999</v>
      </c>
      <c r="L23">
        <v>348.79820000000001</v>
      </c>
      <c r="M23">
        <v>85.025599999999997</v>
      </c>
      <c r="N23">
        <v>114.132375</v>
      </c>
      <c r="O23">
        <v>119.485727</v>
      </c>
      <c r="P23">
        <v>133.3356</v>
      </c>
      <c r="Q23">
        <v>19.445354999999999</v>
      </c>
      <c r="R23">
        <v>40.952193999999999</v>
      </c>
      <c r="S23">
        <v>25.404876000000002</v>
      </c>
      <c r="T23">
        <v>0</v>
      </c>
      <c r="U23">
        <v>404.61557399999998</v>
      </c>
      <c r="V23">
        <v>19.681494000000001</v>
      </c>
      <c r="W23">
        <v>42.222940000000001</v>
      </c>
      <c r="X23">
        <v>141.31728200000001</v>
      </c>
      <c r="Y23">
        <v>0</v>
      </c>
      <c r="Z23">
        <v>12.664562999999999</v>
      </c>
      <c r="AA23">
        <v>13.574491999999999</v>
      </c>
      <c r="AB23">
        <v>38.174678</v>
      </c>
      <c r="AC23">
        <v>28.080484999999999</v>
      </c>
      <c r="AD23">
        <v>0</v>
      </c>
      <c r="AE23">
        <v>47.765599999999999</v>
      </c>
      <c r="AF23">
        <v>8.5740590000000001</v>
      </c>
      <c r="AG23">
        <v>35.703795</v>
      </c>
      <c r="AH23">
        <v>147.130617</v>
      </c>
      <c r="AI23">
        <v>2.4599449999999998</v>
      </c>
      <c r="AJ23">
        <v>0</v>
      </c>
      <c r="AK23">
        <v>49.044311999999998</v>
      </c>
      <c r="AL23">
        <v>76.682077000000007</v>
      </c>
      <c r="AM23">
        <v>0</v>
      </c>
      <c r="AN23">
        <v>0.66540299999999997</v>
      </c>
      <c r="AO23">
        <v>30.110657</v>
      </c>
      <c r="AP23">
        <v>8.045064</v>
      </c>
      <c r="AQ23">
        <v>0</v>
      </c>
      <c r="AR23">
        <v>48.000816</v>
      </c>
      <c r="AS23">
        <v>23.135234000000001</v>
      </c>
      <c r="AT23">
        <v>14.489908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76.23</v>
      </c>
      <c r="BA23">
        <f t="shared" si="1"/>
        <v>2733.9808910000002</v>
      </c>
      <c r="BD23">
        <v>23.19</v>
      </c>
      <c r="BE23">
        <v>7.2</v>
      </c>
      <c r="BF23">
        <v>1.83</v>
      </c>
      <c r="BG23">
        <v>3.72</v>
      </c>
      <c r="BH23">
        <v>5.43</v>
      </c>
      <c r="BI23">
        <v>6.76</v>
      </c>
      <c r="BJ23">
        <v>1.55</v>
      </c>
      <c r="BK23">
        <v>2.17</v>
      </c>
      <c r="BL23">
        <v>3.06</v>
      </c>
      <c r="BM23">
        <v>1.57</v>
      </c>
      <c r="BN23">
        <v>0.48</v>
      </c>
      <c r="BO23">
        <v>13.23</v>
      </c>
      <c r="BP23">
        <v>0</v>
      </c>
      <c r="BQ23">
        <v>4.1100000000000003</v>
      </c>
      <c r="BR23">
        <v>1.93</v>
      </c>
      <c r="BS23">
        <v>0</v>
      </c>
      <c r="BT23">
        <v>0</v>
      </c>
      <c r="BU23">
        <v>0</v>
      </c>
      <c r="BV23">
        <v>0</v>
      </c>
      <c r="BW23">
        <f t="shared" si="2"/>
        <v>76.23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1.88409</v>
      </c>
      <c r="K24">
        <v>577.14787899999999</v>
      </c>
      <c r="L24">
        <v>348.79820000000001</v>
      </c>
      <c r="M24">
        <v>85.025599999999997</v>
      </c>
      <c r="N24">
        <v>114.132375</v>
      </c>
      <c r="O24">
        <v>119.485727</v>
      </c>
      <c r="P24">
        <v>133.3356</v>
      </c>
      <c r="Q24">
        <v>19.445354999999999</v>
      </c>
      <c r="R24">
        <v>40.952193999999999</v>
      </c>
      <c r="S24">
        <v>25.404876000000002</v>
      </c>
      <c r="T24">
        <v>0</v>
      </c>
      <c r="U24">
        <v>404.61557399999998</v>
      </c>
      <c r="V24">
        <v>19.681494000000001</v>
      </c>
      <c r="W24">
        <v>42.222940000000001</v>
      </c>
      <c r="X24">
        <v>141.31728200000001</v>
      </c>
      <c r="Y24">
        <v>0</v>
      </c>
      <c r="Z24">
        <v>12.664562999999999</v>
      </c>
      <c r="AA24">
        <v>27.148983000000001</v>
      </c>
      <c r="AB24">
        <v>38.174678</v>
      </c>
      <c r="AC24">
        <v>28.080484999999999</v>
      </c>
      <c r="AD24">
        <v>0</v>
      </c>
      <c r="AE24">
        <v>47.765599999999999</v>
      </c>
      <c r="AF24">
        <v>8.5740590000000001</v>
      </c>
      <c r="AG24">
        <v>35.703795</v>
      </c>
      <c r="AH24">
        <v>147.130617</v>
      </c>
      <c r="AI24">
        <v>2.4599449999999998</v>
      </c>
      <c r="AJ24">
        <v>0</v>
      </c>
      <c r="AK24">
        <v>49.044311999999998</v>
      </c>
      <c r="AL24">
        <v>76.682077000000007</v>
      </c>
      <c r="AM24">
        <v>0</v>
      </c>
      <c r="AN24">
        <v>0.66540299999999997</v>
      </c>
      <c r="AO24">
        <v>30.110657</v>
      </c>
      <c r="AP24">
        <v>8.045064</v>
      </c>
      <c r="AQ24">
        <v>0</v>
      </c>
      <c r="AR24">
        <v>48.000816</v>
      </c>
      <c r="AS24">
        <v>23.135234000000001</v>
      </c>
      <c r="AT24">
        <v>14.489908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76.23</v>
      </c>
      <c r="BA24">
        <f t="shared" si="1"/>
        <v>2747.555382</v>
      </c>
      <c r="BD24">
        <v>23.19</v>
      </c>
      <c r="BE24">
        <v>7.2</v>
      </c>
      <c r="BF24">
        <v>1.83</v>
      </c>
      <c r="BG24">
        <v>3.72</v>
      </c>
      <c r="BH24">
        <v>5.43</v>
      </c>
      <c r="BI24">
        <v>6.76</v>
      </c>
      <c r="BJ24">
        <v>1.55</v>
      </c>
      <c r="BK24">
        <v>2.17</v>
      </c>
      <c r="BL24">
        <v>3.06</v>
      </c>
      <c r="BM24">
        <v>1.57</v>
      </c>
      <c r="BN24">
        <v>0.48</v>
      </c>
      <c r="BO24">
        <v>13.23</v>
      </c>
      <c r="BP24">
        <v>0</v>
      </c>
      <c r="BQ24">
        <v>4.1100000000000003</v>
      </c>
      <c r="BR24">
        <v>1.93</v>
      </c>
      <c r="BS24">
        <v>0</v>
      </c>
      <c r="BT24">
        <v>0</v>
      </c>
      <c r="BU24">
        <v>0</v>
      </c>
      <c r="BV24">
        <v>0</v>
      </c>
      <c r="BW24">
        <f t="shared" si="2"/>
        <v>76.23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1.88409</v>
      </c>
      <c r="K25">
        <v>596.47187899999994</v>
      </c>
      <c r="L25">
        <v>381.278752</v>
      </c>
      <c r="M25">
        <v>88.8904</v>
      </c>
      <c r="N25">
        <v>114.132375</v>
      </c>
      <c r="O25">
        <v>119.485727</v>
      </c>
      <c r="P25">
        <v>133.3356</v>
      </c>
      <c r="Q25">
        <v>19.445354999999999</v>
      </c>
      <c r="R25">
        <v>40.952193999999999</v>
      </c>
      <c r="S25">
        <v>25.404876000000002</v>
      </c>
      <c r="T25">
        <v>0</v>
      </c>
      <c r="U25">
        <v>404.61557399999998</v>
      </c>
      <c r="V25">
        <v>19.681494000000001</v>
      </c>
      <c r="W25">
        <v>42.222940000000001</v>
      </c>
      <c r="X25">
        <v>141.31728200000001</v>
      </c>
      <c r="Y25">
        <v>0</v>
      </c>
      <c r="Z25">
        <v>12.664562999999999</v>
      </c>
      <c r="AA25">
        <v>27.148983000000001</v>
      </c>
      <c r="AB25">
        <v>38.174678</v>
      </c>
      <c r="AC25">
        <v>28.080484999999999</v>
      </c>
      <c r="AD25">
        <v>0</v>
      </c>
      <c r="AE25">
        <v>47.765599999999999</v>
      </c>
      <c r="AF25">
        <v>8.5740590000000001</v>
      </c>
      <c r="AG25">
        <v>35.703795</v>
      </c>
      <c r="AH25">
        <v>147.130617</v>
      </c>
      <c r="AI25">
        <v>14.144685000000001</v>
      </c>
      <c r="AJ25">
        <v>0</v>
      </c>
      <c r="AK25">
        <v>49.044311999999998</v>
      </c>
      <c r="AL25">
        <v>76.682077000000007</v>
      </c>
      <c r="AM25">
        <v>0</v>
      </c>
      <c r="AN25">
        <v>0.66540299999999997</v>
      </c>
      <c r="AO25">
        <v>30.110657</v>
      </c>
      <c r="AP25">
        <v>12.253252</v>
      </c>
      <c r="AQ25">
        <v>0</v>
      </c>
      <c r="AR25">
        <v>48.000816</v>
      </c>
      <c r="AS25">
        <v>23.135234000000001</v>
      </c>
      <c r="AT25">
        <v>14.489908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76.33</v>
      </c>
      <c r="BA25">
        <f t="shared" si="1"/>
        <v>2819.217662</v>
      </c>
      <c r="BD25">
        <v>23.19</v>
      </c>
      <c r="BE25">
        <v>7.2</v>
      </c>
      <c r="BF25">
        <v>1.93</v>
      </c>
      <c r="BG25">
        <v>3.72</v>
      </c>
      <c r="BH25">
        <v>5.43</v>
      </c>
      <c r="BI25">
        <v>6.76</v>
      </c>
      <c r="BJ25">
        <v>1.55</v>
      </c>
      <c r="BK25">
        <v>2.17</v>
      </c>
      <c r="BL25">
        <v>3.06</v>
      </c>
      <c r="BM25">
        <v>1.57</v>
      </c>
      <c r="BN25">
        <v>0.48</v>
      </c>
      <c r="BO25">
        <v>13.23</v>
      </c>
      <c r="BP25">
        <v>0</v>
      </c>
      <c r="BQ25">
        <v>4.1100000000000003</v>
      </c>
      <c r="BR25">
        <v>1.93</v>
      </c>
      <c r="BS25">
        <v>0</v>
      </c>
      <c r="BT25">
        <v>0</v>
      </c>
      <c r="BU25">
        <v>0</v>
      </c>
      <c r="BV25">
        <v>0</v>
      </c>
      <c r="BW25">
        <f t="shared" si="2"/>
        <v>76.33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1.88409</v>
      </c>
      <c r="K26">
        <v>653.91246899999999</v>
      </c>
      <c r="L26">
        <v>381.278752</v>
      </c>
      <c r="M26">
        <v>88.8904</v>
      </c>
      <c r="N26">
        <v>114.132375</v>
      </c>
      <c r="O26">
        <v>119.485727</v>
      </c>
      <c r="P26">
        <v>133.3356</v>
      </c>
      <c r="Q26">
        <v>19.445354999999999</v>
      </c>
      <c r="R26">
        <v>40.952193999999999</v>
      </c>
      <c r="S26">
        <v>25.404876000000002</v>
      </c>
      <c r="T26">
        <v>0</v>
      </c>
      <c r="U26">
        <v>404.61557399999998</v>
      </c>
      <c r="V26">
        <v>19.681494000000001</v>
      </c>
      <c r="W26">
        <v>42.222940000000001</v>
      </c>
      <c r="X26">
        <v>141.31728200000001</v>
      </c>
      <c r="Y26">
        <v>0</v>
      </c>
      <c r="Z26">
        <v>12.664562999999999</v>
      </c>
      <c r="AA26">
        <v>27.148983000000001</v>
      </c>
      <c r="AB26">
        <v>38.174678</v>
      </c>
      <c r="AC26">
        <v>28.080484999999999</v>
      </c>
      <c r="AD26">
        <v>0</v>
      </c>
      <c r="AE26">
        <v>47.765599999999999</v>
      </c>
      <c r="AF26">
        <v>8.5740590000000001</v>
      </c>
      <c r="AG26">
        <v>35.703795</v>
      </c>
      <c r="AH26">
        <v>147.130617</v>
      </c>
      <c r="AI26">
        <v>14.144685000000001</v>
      </c>
      <c r="AJ26">
        <v>0</v>
      </c>
      <c r="AK26">
        <v>49.044311999999998</v>
      </c>
      <c r="AL26">
        <v>76.682077000000007</v>
      </c>
      <c r="AM26">
        <v>0</v>
      </c>
      <c r="AN26">
        <v>0.66540299999999997</v>
      </c>
      <c r="AO26">
        <v>30.110657</v>
      </c>
      <c r="AP26">
        <v>12.253252</v>
      </c>
      <c r="AQ26">
        <v>0</v>
      </c>
      <c r="AR26">
        <v>48.000816</v>
      </c>
      <c r="AS26">
        <v>23.135234000000001</v>
      </c>
      <c r="AT26">
        <v>14.489908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76.430000000000007</v>
      </c>
      <c r="BA26">
        <f t="shared" si="1"/>
        <v>2876.7582520000001</v>
      </c>
      <c r="BD26">
        <v>23.19</v>
      </c>
      <c r="BE26">
        <v>7.2</v>
      </c>
      <c r="BF26">
        <v>1.93</v>
      </c>
      <c r="BG26">
        <v>3.72</v>
      </c>
      <c r="BH26">
        <v>5.43</v>
      </c>
      <c r="BI26">
        <v>6.76</v>
      </c>
      <c r="BJ26">
        <v>1.55</v>
      </c>
      <c r="BK26">
        <v>2.2000000000000002</v>
      </c>
      <c r="BL26">
        <v>3.13</v>
      </c>
      <c r="BM26">
        <v>1.57</v>
      </c>
      <c r="BN26">
        <v>0.48</v>
      </c>
      <c r="BO26">
        <v>13.23</v>
      </c>
      <c r="BP26">
        <v>0</v>
      </c>
      <c r="BQ26">
        <v>4.1100000000000003</v>
      </c>
      <c r="BR26">
        <v>1.93</v>
      </c>
      <c r="BS26">
        <v>0</v>
      </c>
      <c r="BT26">
        <v>0</v>
      </c>
      <c r="BU26">
        <v>0</v>
      </c>
      <c r="BV26">
        <v>0</v>
      </c>
      <c r="BW26">
        <f t="shared" si="2"/>
        <v>76.430000000000007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4.39621</v>
      </c>
      <c r="K27">
        <v>577.14787899999999</v>
      </c>
      <c r="L27">
        <v>338.17</v>
      </c>
      <c r="M27">
        <v>88.8904</v>
      </c>
      <c r="N27">
        <v>114.132375</v>
      </c>
      <c r="O27">
        <v>119.485727</v>
      </c>
      <c r="P27">
        <v>133.3356</v>
      </c>
      <c r="Q27">
        <v>19.445354999999999</v>
      </c>
      <c r="R27">
        <v>40.952193999999999</v>
      </c>
      <c r="S27">
        <v>25.404876000000002</v>
      </c>
      <c r="T27">
        <v>0</v>
      </c>
      <c r="U27">
        <v>404.61557399999998</v>
      </c>
      <c r="V27">
        <v>19.681494000000001</v>
      </c>
      <c r="W27">
        <v>42.222940000000001</v>
      </c>
      <c r="X27">
        <v>141.31728200000001</v>
      </c>
      <c r="Y27">
        <v>0</v>
      </c>
      <c r="Z27">
        <v>12.664562999999999</v>
      </c>
      <c r="AA27">
        <v>27.148983000000001</v>
      </c>
      <c r="AB27">
        <v>38.174678</v>
      </c>
      <c r="AC27">
        <v>28.080484999999999</v>
      </c>
      <c r="AD27">
        <v>0</v>
      </c>
      <c r="AE27">
        <v>47.765599999999999</v>
      </c>
      <c r="AF27">
        <v>8.5740590000000001</v>
      </c>
      <c r="AG27">
        <v>35.703795</v>
      </c>
      <c r="AH27">
        <v>147.130617</v>
      </c>
      <c r="AI27">
        <v>14.144685000000001</v>
      </c>
      <c r="AJ27">
        <v>0</v>
      </c>
      <c r="AK27">
        <v>49.044311999999998</v>
      </c>
      <c r="AL27">
        <v>76.682077000000007</v>
      </c>
      <c r="AM27">
        <v>0</v>
      </c>
      <c r="AN27">
        <v>0.66540299999999997</v>
      </c>
      <c r="AO27">
        <v>30.110657</v>
      </c>
      <c r="AP27">
        <v>8.045064</v>
      </c>
      <c r="AQ27">
        <v>0</v>
      </c>
      <c r="AR27">
        <v>48.000816</v>
      </c>
      <c r="AS27">
        <v>23.135234000000001</v>
      </c>
      <c r="AT27">
        <v>14.489908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77.460000000000008</v>
      </c>
      <c r="BA27">
        <f t="shared" si="1"/>
        <v>2756.2188420000002</v>
      </c>
      <c r="BD27">
        <v>23.19</v>
      </c>
      <c r="BE27">
        <v>7.37</v>
      </c>
      <c r="BF27">
        <v>1.93</v>
      </c>
      <c r="BG27">
        <v>3.83</v>
      </c>
      <c r="BH27">
        <v>5.61</v>
      </c>
      <c r="BI27">
        <v>6.76</v>
      </c>
      <c r="BJ27">
        <v>1.5</v>
      </c>
      <c r="BK27">
        <v>2.21</v>
      </c>
      <c r="BL27">
        <v>3.27</v>
      </c>
      <c r="BM27">
        <v>1.57</v>
      </c>
      <c r="BN27">
        <v>0.5</v>
      </c>
      <c r="BO27">
        <v>13.56</v>
      </c>
      <c r="BP27">
        <v>0</v>
      </c>
      <c r="BQ27">
        <v>4.2300000000000004</v>
      </c>
      <c r="BR27">
        <v>1.93</v>
      </c>
      <c r="BS27">
        <v>0</v>
      </c>
      <c r="BT27">
        <v>0</v>
      </c>
      <c r="BU27">
        <v>0</v>
      </c>
      <c r="BV27">
        <v>0</v>
      </c>
      <c r="BW27">
        <f t="shared" si="2"/>
        <v>77.460000000000008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4.39621</v>
      </c>
      <c r="K28">
        <v>596.47187899999994</v>
      </c>
      <c r="L28">
        <v>381.278752</v>
      </c>
      <c r="M28">
        <v>88.8904</v>
      </c>
      <c r="N28">
        <v>114.132375</v>
      </c>
      <c r="O28">
        <v>119.485727</v>
      </c>
      <c r="P28">
        <v>133.3356</v>
      </c>
      <c r="Q28">
        <v>19.445354999999999</v>
      </c>
      <c r="R28">
        <v>40.952193999999999</v>
      </c>
      <c r="S28">
        <v>25.404876000000002</v>
      </c>
      <c r="T28">
        <v>0</v>
      </c>
      <c r="U28">
        <v>404.61557399999998</v>
      </c>
      <c r="V28">
        <v>19.681494000000001</v>
      </c>
      <c r="W28">
        <v>42.222940000000001</v>
      </c>
      <c r="X28">
        <v>141.31728200000001</v>
      </c>
      <c r="Y28">
        <v>0</v>
      </c>
      <c r="Z28">
        <v>12.664562999999999</v>
      </c>
      <c r="AA28">
        <v>27.148983000000001</v>
      </c>
      <c r="AB28">
        <v>38.174678</v>
      </c>
      <c r="AC28">
        <v>28.080484999999999</v>
      </c>
      <c r="AD28">
        <v>0</v>
      </c>
      <c r="AE28">
        <v>47.765599999999999</v>
      </c>
      <c r="AF28">
        <v>8.5740590000000001</v>
      </c>
      <c r="AG28">
        <v>35.703795</v>
      </c>
      <c r="AH28">
        <v>147.130617</v>
      </c>
      <c r="AI28">
        <v>14.144685000000001</v>
      </c>
      <c r="AJ28">
        <v>0</v>
      </c>
      <c r="AK28">
        <v>49.044311999999998</v>
      </c>
      <c r="AL28">
        <v>76.682077000000007</v>
      </c>
      <c r="AM28">
        <v>0</v>
      </c>
      <c r="AN28">
        <v>0.66540299999999997</v>
      </c>
      <c r="AO28">
        <v>30.110657</v>
      </c>
      <c r="AP28">
        <v>8.045064</v>
      </c>
      <c r="AQ28">
        <v>0</v>
      </c>
      <c r="AR28">
        <v>48.000816</v>
      </c>
      <c r="AS28">
        <v>23.135234000000001</v>
      </c>
      <c r="AT28">
        <v>14.489908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77.460000000000008</v>
      </c>
      <c r="BA28">
        <f t="shared" si="1"/>
        <v>2818.6515939999999</v>
      </c>
      <c r="BD28">
        <v>23.19</v>
      </c>
      <c r="BE28">
        <v>7.37</v>
      </c>
      <c r="BF28">
        <v>1.93</v>
      </c>
      <c r="BG28">
        <v>3.83</v>
      </c>
      <c r="BH28">
        <v>5.61</v>
      </c>
      <c r="BI28">
        <v>6.76</v>
      </c>
      <c r="BJ28">
        <v>1.5</v>
      </c>
      <c r="BK28">
        <v>2.21</v>
      </c>
      <c r="BL28">
        <v>3.27</v>
      </c>
      <c r="BM28">
        <v>1.57</v>
      </c>
      <c r="BN28">
        <v>0.5</v>
      </c>
      <c r="BO28">
        <v>13.56</v>
      </c>
      <c r="BP28">
        <v>0</v>
      </c>
      <c r="BQ28">
        <v>4.2300000000000004</v>
      </c>
      <c r="BR28">
        <v>1.93</v>
      </c>
      <c r="BS28">
        <v>0</v>
      </c>
      <c r="BT28">
        <v>0</v>
      </c>
      <c r="BU28">
        <v>0</v>
      </c>
      <c r="BV28">
        <v>0</v>
      </c>
      <c r="BW28">
        <f t="shared" si="2"/>
        <v>77.460000000000008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4.39621</v>
      </c>
      <c r="K29">
        <v>577.14787899999999</v>
      </c>
      <c r="L29">
        <v>410.26475199999999</v>
      </c>
      <c r="M29">
        <v>88.8904</v>
      </c>
      <c r="N29">
        <v>114.132375</v>
      </c>
      <c r="O29">
        <v>119.485727</v>
      </c>
      <c r="P29">
        <v>133.3356</v>
      </c>
      <c r="Q29">
        <v>19.445354999999999</v>
      </c>
      <c r="R29">
        <v>40.952193999999999</v>
      </c>
      <c r="S29">
        <v>25.404876000000002</v>
      </c>
      <c r="T29">
        <v>0</v>
      </c>
      <c r="U29">
        <v>404.61557399999998</v>
      </c>
      <c r="V29">
        <v>19.681494000000001</v>
      </c>
      <c r="W29">
        <v>42.222940000000001</v>
      </c>
      <c r="X29">
        <v>141.31728200000001</v>
      </c>
      <c r="Y29">
        <v>0</v>
      </c>
      <c r="Z29">
        <v>12.664562999999999</v>
      </c>
      <c r="AA29">
        <v>27.148983000000001</v>
      </c>
      <c r="AB29">
        <v>38.174678</v>
      </c>
      <c r="AC29">
        <v>28.080484999999999</v>
      </c>
      <c r="AD29">
        <v>0</v>
      </c>
      <c r="AE29">
        <v>47.765599999999999</v>
      </c>
      <c r="AF29">
        <v>8.5740590000000001</v>
      </c>
      <c r="AG29">
        <v>35.703795</v>
      </c>
      <c r="AH29">
        <v>147.130617</v>
      </c>
      <c r="AI29">
        <v>14.144685000000001</v>
      </c>
      <c r="AJ29">
        <v>0</v>
      </c>
      <c r="AK29">
        <v>49.044311999999998</v>
      </c>
      <c r="AL29">
        <v>76.682077000000007</v>
      </c>
      <c r="AM29">
        <v>0</v>
      </c>
      <c r="AN29">
        <v>0.66540299999999997</v>
      </c>
      <c r="AO29">
        <v>30.110657</v>
      </c>
      <c r="AP29">
        <v>8.045064</v>
      </c>
      <c r="AQ29">
        <v>0</v>
      </c>
      <c r="AR29">
        <v>48.000816</v>
      </c>
      <c r="AS29">
        <v>23.135234000000001</v>
      </c>
      <c r="AT29">
        <v>14.489908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77.460000000000008</v>
      </c>
      <c r="BA29">
        <f t="shared" si="1"/>
        <v>2828.3135940000002</v>
      </c>
      <c r="BD29">
        <v>23.19</v>
      </c>
      <c r="BE29">
        <v>7.37</v>
      </c>
      <c r="BF29">
        <v>1.93</v>
      </c>
      <c r="BG29">
        <v>3.83</v>
      </c>
      <c r="BH29">
        <v>5.61</v>
      </c>
      <c r="BI29">
        <v>6.76</v>
      </c>
      <c r="BJ29">
        <v>1.5</v>
      </c>
      <c r="BK29">
        <v>2.21</v>
      </c>
      <c r="BL29">
        <v>3.27</v>
      </c>
      <c r="BM29">
        <v>1.57</v>
      </c>
      <c r="BN29">
        <v>0.5</v>
      </c>
      <c r="BO29">
        <v>13.56</v>
      </c>
      <c r="BP29">
        <v>0</v>
      </c>
      <c r="BQ29">
        <v>4.2300000000000004</v>
      </c>
      <c r="BR29">
        <v>1.93</v>
      </c>
      <c r="BS29">
        <v>0</v>
      </c>
      <c r="BT29">
        <v>0</v>
      </c>
      <c r="BU29">
        <v>0</v>
      </c>
      <c r="BV29">
        <v>0</v>
      </c>
      <c r="BW29">
        <f t="shared" si="2"/>
        <v>77.460000000000008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4.39621</v>
      </c>
      <c r="K30">
        <v>577.14787899999999</v>
      </c>
      <c r="L30">
        <v>387.44619999999998</v>
      </c>
      <c r="M30">
        <v>88.8904</v>
      </c>
      <c r="N30">
        <v>114.132375</v>
      </c>
      <c r="O30">
        <v>119.485727</v>
      </c>
      <c r="P30">
        <v>133.3356</v>
      </c>
      <c r="Q30">
        <v>19.445354999999999</v>
      </c>
      <c r="R30">
        <v>40.952193999999999</v>
      </c>
      <c r="S30">
        <v>25.404876000000002</v>
      </c>
      <c r="T30">
        <v>0</v>
      </c>
      <c r="U30">
        <v>404.61557399999998</v>
      </c>
      <c r="V30">
        <v>19.681494000000001</v>
      </c>
      <c r="W30">
        <v>42.222940000000001</v>
      </c>
      <c r="X30">
        <v>141.31728200000001</v>
      </c>
      <c r="Y30">
        <v>0</v>
      </c>
      <c r="Z30">
        <v>12.664562999999999</v>
      </c>
      <c r="AA30">
        <v>27.148983000000001</v>
      </c>
      <c r="AB30">
        <v>38.174678</v>
      </c>
      <c r="AC30">
        <v>28.080484999999999</v>
      </c>
      <c r="AD30">
        <v>0</v>
      </c>
      <c r="AE30">
        <v>47.765599999999999</v>
      </c>
      <c r="AF30">
        <v>8.5740590000000001</v>
      </c>
      <c r="AG30">
        <v>35.703795</v>
      </c>
      <c r="AH30">
        <v>147.130617</v>
      </c>
      <c r="AI30">
        <v>14.144685000000001</v>
      </c>
      <c r="AJ30">
        <v>0</v>
      </c>
      <c r="AK30">
        <v>49.044311999999998</v>
      </c>
      <c r="AL30">
        <v>76.682077000000007</v>
      </c>
      <c r="AM30">
        <v>0</v>
      </c>
      <c r="AN30">
        <v>0.66540299999999997</v>
      </c>
      <c r="AO30">
        <v>30.110657</v>
      </c>
      <c r="AP30">
        <v>8.045064</v>
      </c>
      <c r="AQ30">
        <v>0</v>
      </c>
      <c r="AR30">
        <v>48.000816</v>
      </c>
      <c r="AS30">
        <v>23.135234000000001</v>
      </c>
      <c r="AT30">
        <v>14.489908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77.460000000000008</v>
      </c>
      <c r="BA30">
        <f t="shared" si="1"/>
        <v>2805.495042</v>
      </c>
      <c r="BD30">
        <v>23.19</v>
      </c>
      <c r="BE30">
        <v>7.37</v>
      </c>
      <c r="BF30">
        <v>1.93</v>
      </c>
      <c r="BG30">
        <v>3.83</v>
      </c>
      <c r="BH30">
        <v>5.61</v>
      </c>
      <c r="BI30">
        <v>6.76</v>
      </c>
      <c r="BJ30">
        <v>1.5</v>
      </c>
      <c r="BK30">
        <v>2.21</v>
      </c>
      <c r="BL30">
        <v>3.27</v>
      </c>
      <c r="BM30">
        <v>1.57</v>
      </c>
      <c r="BN30">
        <v>0.5</v>
      </c>
      <c r="BO30">
        <v>13.56</v>
      </c>
      <c r="BP30">
        <v>0</v>
      </c>
      <c r="BQ30">
        <v>4.2300000000000004</v>
      </c>
      <c r="BR30">
        <v>1.93</v>
      </c>
      <c r="BS30">
        <v>0</v>
      </c>
      <c r="BT30">
        <v>0</v>
      </c>
      <c r="BU30">
        <v>0</v>
      </c>
      <c r="BV30">
        <v>0</v>
      </c>
      <c r="BW30">
        <f t="shared" si="2"/>
        <v>77.460000000000008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4.39621</v>
      </c>
      <c r="K31">
        <v>364.14326399999999</v>
      </c>
      <c r="L31">
        <v>353.818217</v>
      </c>
      <c r="M31">
        <v>88.8904</v>
      </c>
      <c r="N31">
        <v>114.132375</v>
      </c>
      <c r="O31">
        <v>119.485727</v>
      </c>
      <c r="P31">
        <v>133.3356</v>
      </c>
      <c r="Q31">
        <v>10.371085000000001</v>
      </c>
      <c r="R31">
        <v>20.023907999999999</v>
      </c>
      <c r="S31">
        <v>12.375114</v>
      </c>
      <c r="T31">
        <v>0</v>
      </c>
      <c r="U31">
        <v>404.61557399999998</v>
      </c>
      <c r="V31">
        <v>5.0874290000000002</v>
      </c>
      <c r="W31">
        <v>31.201302999999999</v>
      </c>
      <c r="X31">
        <v>141.31728200000001</v>
      </c>
      <c r="Y31">
        <v>0</v>
      </c>
      <c r="Z31">
        <v>12.664562999999999</v>
      </c>
      <c r="AA31">
        <v>27.148983000000001</v>
      </c>
      <c r="AB31">
        <v>38.174678</v>
      </c>
      <c r="AC31">
        <v>28.080484999999999</v>
      </c>
      <c r="AD31">
        <v>0</v>
      </c>
      <c r="AE31">
        <v>47.765599999999999</v>
      </c>
      <c r="AF31">
        <v>8.5740590000000001</v>
      </c>
      <c r="AG31">
        <v>35.703795</v>
      </c>
      <c r="AH31">
        <v>147.130617</v>
      </c>
      <c r="AI31">
        <v>14.144685000000001</v>
      </c>
      <c r="AJ31">
        <v>0</v>
      </c>
      <c r="AK31">
        <v>49.044311999999998</v>
      </c>
      <c r="AL31">
        <v>76.682077000000007</v>
      </c>
      <c r="AM31">
        <v>0</v>
      </c>
      <c r="AN31">
        <v>0.66540299999999997</v>
      </c>
      <c r="AO31">
        <v>30.110657</v>
      </c>
      <c r="AP31">
        <v>8.045064</v>
      </c>
      <c r="AQ31">
        <v>0</v>
      </c>
      <c r="AR31">
        <v>48.000816</v>
      </c>
      <c r="AS31">
        <v>23.135234000000001</v>
      </c>
      <c r="AT31">
        <v>14.489908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77.38000000000001</v>
      </c>
      <c r="BA31">
        <f t="shared" si="1"/>
        <v>2490.1344239999999</v>
      </c>
      <c r="BD31">
        <v>23.19</v>
      </c>
      <c r="BE31">
        <v>7.37</v>
      </c>
      <c r="BF31">
        <v>1.93</v>
      </c>
      <c r="BG31">
        <v>3.83</v>
      </c>
      <c r="BH31">
        <v>5.61</v>
      </c>
      <c r="BI31">
        <v>6.76</v>
      </c>
      <c r="BJ31">
        <v>1.5</v>
      </c>
      <c r="BK31">
        <v>2.1800000000000002</v>
      </c>
      <c r="BL31">
        <v>3.22</v>
      </c>
      <c r="BM31">
        <v>1.57</v>
      </c>
      <c r="BN31">
        <v>0.5</v>
      </c>
      <c r="BO31">
        <v>13.56</v>
      </c>
      <c r="BP31">
        <v>0</v>
      </c>
      <c r="BQ31">
        <v>4.2300000000000004</v>
      </c>
      <c r="BR31">
        <v>1.93</v>
      </c>
      <c r="BS31">
        <v>0</v>
      </c>
      <c r="BT31">
        <v>0</v>
      </c>
      <c r="BU31">
        <v>0</v>
      </c>
      <c r="BV31">
        <v>0</v>
      </c>
      <c r="BW31">
        <f t="shared" si="2"/>
        <v>77.38000000000001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4.39621</v>
      </c>
      <c r="K32">
        <v>364.077021</v>
      </c>
      <c r="L32">
        <v>353.818217</v>
      </c>
      <c r="M32">
        <v>88.8904</v>
      </c>
      <c r="N32">
        <v>114.132375</v>
      </c>
      <c r="O32">
        <v>119.485727</v>
      </c>
      <c r="P32">
        <v>133.3356</v>
      </c>
      <c r="Q32">
        <v>10.371085000000001</v>
      </c>
      <c r="R32">
        <v>20.023907999999999</v>
      </c>
      <c r="S32">
        <v>12.375114</v>
      </c>
      <c r="T32">
        <v>0</v>
      </c>
      <c r="U32">
        <v>404.61557399999998</v>
      </c>
      <c r="V32">
        <v>0</v>
      </c>
      <c r="W32">
        <v>31.201302999999999</v>
      </c>
      <c r="X32">
        <v>108.466482</v>
      </c>
      <c r="Y32">
        <v>0</v>
      </c>
      <c r="Z32">
        <v>12.664562999999999</v>
      </c>
      <c r="AA32">
        <v>13.574491999999999</v>
      </c>
      <c r="AB32">
        <v>38.174678</v>
      </c>
      <c r="AC32">
        <v>28.080484999999999</v>
      </c>
      <c r="AD32">
        <v>0</v>
      </c>
      <c r="AE32">
        <v>47.765599999999999</v>
      </c>
      <c r="AF32">
        <v>8.5740590000000001</v>
      </c>
      <c r="AG32">
        <v>35.703795</v>
      </c>
      <c r="AH32">
        <v>147.130617</v>
      </c>
      <c r="AI32">
        <v>63.958575000000003</v>
      </c>
      <c r="AJ32">
        <v>0</v>
      </c>
      <c r="AK32">
        <v>49.044311999999998</v>
      </c>
      <c r="AL32">
        <v>76.682077000000007</v>
      </c>
      <c r="AM32">
        <v>0</v>
      </c>
      <c r="AN32">
        <v>0.66540299999999997</v>
      </c>
      <c r="AO32">
        <v>30.110657</v>
      </c>
      <c r="AP32">
        <v>8.045064</v>
      </c>
      <c r="AQ32">
        <v>0</v>
      </c>
      <c r="AR32">
        <v>48.000816</v>
      </c>
      <c r="AS32">
        <v>23.135234000000001</v>
      </c>
      <c r="AT32">
        <v>14.489908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77.38000000000001</v>
      </c>
      <c r="BA32">
        <f t="shared" si="1"/>
        <v>2488.3693509999998</v>
      </c>
      <c r="BD32">
        <v>23.19</v>
      </c>
      <c r="BE32">
        <v>7.37</v>
      </c>
      <c r="BF32">
        <v>1.93</v>
      </c>
      <c r="BG32">
        <v>3.83</v>
      </c>
      <c r="BH32">
        <v>5.61</v>
      </c>
      <c r="BI32">
        <v>6.76</v>
      </c>
      <c r="BJ32">
        <v>1.5</v>
      </c>
      <c r="BK32">
        <v>2.1800000000000002</v>
      </c>
      <c r="BL32">
        <v>3.22</v>
      </c>
      <c r="BM32">
        <v>1.57</v>
      </c>
      <c r="BN32">
        <v>0.5</v>
      </c>
      <c r="BO32">
        <v>13.56</v>
      </c>
      <c r="BP32">
        <v>0</v>
      </c>
      <c r="BQ32">
        <v>4.2300000000000004</v>
      </c>
      <c r="BR32">
        <v>1.93</v>
      </c>
      <c r="BS32">
        <v>0</v>
      </c>
      <c r="BT32">
        <v>0</v>
      </c>
      <c r="BU32">
        <v>0</v>
      </c>
      <c r="BV32">
        <v>0</v>
      </c>
      <c r="BW32">
        <f t="shared" si="2"/>
        <v>77.38000000000001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4.39621</v>
      </c>
      <c r="K33">
        <v>364.14326399999999</v>
      </c>
      <c r="L33">
        <v>353.818217</v>
      </c>
      <c r="M33">
        <v>88.8904</v>
      </c>
      <c r="N33">
        <v>114.132375</v>
      </c>
      <c r="O33">
        <v>119.485727</v>
      </c>
      <c r="P33">
        <v>133.3356</v>
      </c>
      <c r="Q33">
        <v>9.7386660000000003</v>
      </c>
      <c r="R33">
        <v>19.002177</v>
      </c>
      <c r="S33">
        <v>12.634992</v>
      </c>
      <c r="T33">
        <v>0</v>
      </c>
      <c r="U33">
        <v>404.61557399999998</v>
      </c>
      <c r="V33">
        <v>0</v>
      </c>
      <c r="W33">
        <v>31.201302999999999</v>
      </c>
      <c r="X33">
        <v>108.466482</v>
      </c>
      <c r="Y33">
        <v>0</v>
      </c>
      <c r="Z33">
        <v>12.664562999999999</v>
      </c>
      <c r="AA33">
        <v>13.574491999999999</v>
      </c>
      <c r="AB33">
        <v>38.174678</v>
      </c>
      <c r="AC33">
        <v>28.080484999999999</v>
      </c>
      <c r="AD33">
        <v>0</v>
      </c>
      <c r="AE33">
        <v>47.765599999999999</v>
      </c>
      <c r="AF33">
        <v>8.5740590000000001</v>
      </c>
      <c r="AG33">
        <v>35.703795</v>
      </c>
      <c r="AH33">
        <v>147.130617</v>
      </c>
      <c r="AI33">
        <v>63.958575000000003</v>
      </c>
      <c r="AJ33">
        <v>0</v>
      </c>
      <c r="AK33">
        <v>49.044311999999998</v>
      </c>
      <c r="AL33">
        <v>76.682077000000007</v>
      </c>
      <c r="AM33">
        <v>0</v>
      </c>
      <c r="AN33">
        <v>0.66540299999999997</v>
      </c>
      <c r="AO33">
        <v>30.110657</v>
      </c>
      <c r="AP33">
        <v>5.5696599999999998</v>
      </c>
      <c r="AQ33">
        <v>0</v>
      </c>
      <c r="AR33">
        <v>48.000816</v>
      </c>
      <c r="AS33">
        <v>23.135234000000001</v>
      </c>
      <c r="AT33">
        <v>14.489908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77.38000000000001</v>
      </c>
      <c r="BA33">
        <f t="shared" si="1"/>
        <v>2484.5659180000002</v>
      </c>
      <c r="BD33">
        <v>23.19</v>
      </c>
      <c r="BE33">
        <v>7.37</v>
      </c>
      <c r="BF33">
        <v>1.93</v>
      </c>
      <c r="BG33">
        <v>3.83</v>
      </c>
      <c r="BH33">
        <v>5.61</v>
      </c>
      <c r="BI33">
        <v>6.76</v>
      </c>
      <c r="BJ33">
        <v>1.5</v>
      </c>
      <c r="BK33">
        <v>2.1800000000000002</v>
      </c>
      <c r="BL33">
        <v>3.22</v>
      </c>
      <c r="BM33">
        <v>1.57</v>
      </c>
      <c r="BN33">
        <v>0.5</v>
      </c>
      <c r="BO33">
        <v>13.56</v>
      </c>
      <c r="BP33">
        <v>0</v>
      </c>
      <c r="BQ33">
        <v>4.2300000000000004</v>
      </c>
      <c r="BR33">
        <v>1.93</v>
      </c>
      <c r="BS33">
        <v>0</v>
      </c>
      <c r="BT33">
        <v>0</v>
      </c>
      <c r="BU33">
        <v>0</v>
      </c>
      <c r="BV33">
        <v>0</v>
      </c>
      <c r="BW33">
        <f t="shared" si="2"/>
        <v>77.38000000000001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4.39621</v>
      </c>
      <c r="K34">
        <v>364.077021</v>
      </c>
      <c r="L34">
        <v>353.818217</v>
      </c>
      <c r="M34">
        <v>88.8904</v>
      </c>
      <c r="N34">
        <v>114.132375</v>
      </c>
      <c r="O34">
        <v>119.485727</v>
      </c>
      <c r="P34">
        <v>133.3356</v>
      </c>
      <c r="Q34">
        <v>9.7386660000000003</v>
      </c>
      <c r="R34">
        <v>19.002177</v>
      </c>
      <c r="S34">
        <v>12.634992</v>
      </c>
      <c r="T34">
        <v>0</v>
      </c>
      <c r="U34">
        <v>404.61557399999998</v>
      </c>
      <c r="V34">
        <v>0</v>
      </c>
      <c r="W34">
        <v>31.201302999999999</v>
      </c>
      <c r="X34">
        <v>108.466482</v>
      </c>
      <c r="Y34">
        <v>0</v>
      </c>
      <c r="Z34">
        <v>12.664562999999999</v>
      </c>
      <c r="AA34">
        <v>13.574491999999999</v>
      </c>
      <c r="AB34">
        <v>38.174678</v>
      </c>
      <c r="AC34">
        <v>28.080484999999999</v>
      </c>
      <c r="AD34">
        <v>0</v>
      </c>
      <c r="AE34">
        <v>47.765599999999999</v>
      </c>
      <c r="AF34">
        <v>8.5740590000000001</v>
      </c>
      <c r="AG34">
        <v>35.703795</v>
      </c>
      <c r="AH34">
        <v>147.130617</v>
      </c>
      <c r="AI34">
        <v>63.958575000000003</v>
      </c>
      <c r="AJ34">
        <v>0</v>
      </c>
      <c r="AK34">
        <v>49.044311999999998</v>
      </c>
      <c r="AL34">
        <v>76.682077000000007</v>
      </c>
      <c r="AM34">
        <v>0</v>
      </c>
      <c r="AN34">
        <v>0.66540299999999997</v>
      </c>
      <c r="AO34">
        <v>30.110657</v>
      </c>
      <c r="AP34">
        <v>5.5696599999999998</v>
      </c>
      <c r="AQ34">
        <v>0</v>
      </c>
      <c r="AR34">
        <v>48.000816</v>
      </c>
      <c r="AS34">
        <v>23.135234000000001</v>
      </c>
      <c r="AT34">
        <v>14.489908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77.38000000000001</v>
      </c>
      <c r="BA34">
        <f t="shared" si="1"/>
        <v>2484.4996750000005</v>
      </c>
      <c r="BD34">
        <v>23.19</v>
      </c>
      <c r="BE34">
        <v>7.37</v>
      </c>
      <c r="BF34">
        <v>1.93</v>
      </c>
      <c r="BG34">
        <v>3.83</v>
      </c>
      <c r="BH34">
        <v>5.61</v>
      </c>
      <c r="BI34">
        <v>6.76</v>
      </c>
      <c r="BJ34">
        <v>1.5</v>
      </c>
      <c r="BK34">
        <v>2.1800000000000002</v>
      </c>
      <c r="BL34">
        <v>3.22</v>
      </c>
      <c r="BM34">
        <v>1.57</v>
      </c>
      <c r="BN34">
        <v>0.5</v>
      </c>
      <c r="BO34">
        <v>13.56</v>
      </c>
      <c r="BP34">
        <v>0</v>
      </c>
      <c r="BQ34">
        <v>4.2300000000000004</v>
      </c>
      <c r="BR34">
        <v>1.93</v>
      </c>
      <c r="BS34">
        <v>0</v>
      </c>
      <c r="BT34">
        <v>0</v>
      </c>
      <c r="BU34">
        <v>0</v>
      </c>
      <c r="BV34">
        <v>0</v>
      </c>
      <c r="BW34">
        <f t="shared" si="2"/>
        <v>77.38000000000001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4.39621</v>
      </c>
      <c r="K35">
        <v>363.730977</v>
      </c>
      <c r="L35">
        <v>353.818217</v>
      </c>
      <c r="M35">
        <v>88.8904</v>
      </c>
      <c r="N35">
        <v>114.132375</v>
      </c>
      <c r="O35">
        <v>119.485727</v>
      </c>
      <c r="P35">
        <v>133.3356</v>
      </c>
      <c r="Q35">
        <v>9.7386660000000003</v>
      </c>
      <c r="R35">
        <v>17.004239999999999</v>
      </c>
      <c r="S35">
        <v>12.634992</v>
      </c>
      <c r="T35">
        <v>0</v>
      </c>
      <c r="U35">
        <v>404.61557399999998</v>
      </c>
      <c r="V35">
        <v>0</v>
      </c>
      <c r="W35">
        <v>17.488026999999999</v>
      </c>
      <c r="X35">
        <v>60.358611000000003</v>
      </c>
      <c r="Y35">
        <v>0</v>
      </c>
      <c r="Z35">
        <v>12.664562999999999</v>
      </c>
      <c r="AA35">
        <v>13.574491999999999</v>
      </c>
      <c r="AB35">
        <v>38.174678</v>
      </c>
      <c r="AC35">
        <v>28.080484999999999</v>
      </c>
      <c r="AD35">
        <v>0</v>
      </c>
      <c r="AE35">
        <v>47.765599999999999</v>
      </c>
      <c r="AF35">
        <v>8.5740590000000001</v>
      </c>
      <c r="AG35">
        <v>35.703795</v>
      </c>
      <c r="AH35">
        <v>147.130617</v>
      </c>
      <c r="AI35">
        <v>63.958575000000003</v>
      </c>
      <c r="AJ35">
        <v>0</v>
      </c>
      <c r="AK35">
        <v>49.044311999999998</v>
      </c>
      <c r="AL35">
        <v>76.682077000000007</v>
      </c>
      <c r="AM35">
        <v>5.1002609999999997</v>
      </c>
      <c r="AN35">
        <v>0.66540299999999997</v>
      </c>
      <c r="AO35">
        <v>30.110657</v>
      </c>
      <c r="AP35">
        <v>5.5696599999999998</v>
      </c>
      <c r="AQ35">
        <v>0</v>
      </c>
      <c r="AR35">
        <v>48.000816</v>
      </c>
      <c r="AS35">
        <v>23.135234000000001</v>
      </c>
      <c r="AT35">
        <v>14.489908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77.38000000000001</v>
      </c>
      <c r="BA35">
        <f t="shared" si="1"/>
        <v>2425.4348080000004</v>
      </c>
      <c r="BD35">
        <v>23.19</v>
      </c>
      <c r="BE35">
        <v>7.37</v>
      </c>
      <c r="BF35">
        <v>1.93</v>
      </c>
      <c r="BG35">
        <v>3.83</v>
      </c>
      <c r="BH35">
        <v>5.61</v>
      </c>
      <c r="BI35">
        <v>6.76</v>
      </c>
      <c r="BJ35">
        <v>1.5</v>
      </c>
      <c r="BK35">
        <v>2.1800000000000002</v>
      </c>
      <c r="BL35">
        <v>3.22</v>
      </c>
      <c r="BM35">
        <v>1.57</v>
      </c>
      <c r="BN35">
        <v>0.5</v>
      </c>
      <c r="BO35">
        <v>13.56</v>
      </c>
      <c r="BP35">
        <v>0</v>
      </c>
      <c r="BQ35">
        <v>4.2300000000000004</v>
      </c>
      <c r="BR35">
        <v>1.93</v>
      </c>
      <c r="BS35">
        <v>0</v>
      </c>
      <c r="BT35">
        <v>0</v>
      </c>
      <c r="BU35">
        <v>0</v>
      </c>
      <c r="BV35">
        <v>0</v>
      </c>
      <c r="BW35">
        <f t="shared" si="2"/>
        <v>77.38000000000001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4.39621</v>
      </c>
      <c r="K36">
        <v>363.66263500000002</v>
      </c>
      <c r="L36">
        <v>353.818217</v>
      </c>
      <c r="M36">
        <v>88.8904</v>
      </c>
      <c r="N36">
        <v>114.132375</v>
      </c>
      <c r="O36">
        <v>119.485727</v>
      </c>
      <c r="P36">
        <v>133.3356</v>
      </c>
      <c r="Q36">
        <v>9.7386660000000003</v>
      </c>
      <c r="R36">
        <v>17.004239999999999</v>
      </c>
      <c r="S36">
        <v>11.703744</v>
      </c>
      <c r="T36">
        <v>0</v>
      </c>
      <c r="U36">
        <v>404.61557399999998</v>
      </c>
      <c r="V36">
        <v>0</v>
      </c>
      <c r="W36">
        <v>17.488026999999999</v>
      </c>
      <c r="X36">
        <v>60.358611000000003</v>
      </c>
      <c r="Y36">
        <v>0</v>
      </c>
      <c r="Z36">
        <v>12.664562999999999</v>
      </c>
      <c r="AA36">
        <v>13.574491999999999</v>
      </c>
      <c r="AB36">
        <v>38.174678</v>
      </c>
      <c r="AC36">
        <v>28.080484999999999</v>
      </c>
      <c r="AD36">
        <v>0</v>
      </c>
      <c r="AE36">
        <v>47.765599999999999</v>
      </c>
      <c r="AF36">
        <v>8.5740590000000001</v>
      </c>
      <c r="AG36">
        <v>35.703795</v>
      </c>
      <c r="AH36">
        <v>147.130617</v>
      </c>
      <c r="AI36">
        <v>63.958575000000003</v>
      </c>
      <c r="AJ36">
        <v>0</v>
      </c>
      <c r="AK36">
        <v>49.044311999999998</v>
      </c>
      <c r="AL36">
        <v>76.682077000000007</v>
      </c>
      <c r="AM36">
        <v>5.1002609999999997</v>
      </c>
      <c r="AN36">
        <v>0.66540299999999997</v>
      </c>
      <c r="AO36">
        <v>30.110657</v>
      </c>
      <c r="AP36">
        <v>5.5696599999999998</v>
      </c>
      <c r="AQ36">
        <v>0</v>
      </c>
      <c r="AR36">
        <v>48.000816</v>
      </c>
      <c r="AS36">
        <v>23.135234000000001</v>
      </c>
      <c r="AT36">
        <v>14.489908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77.38000000000001</v>
      </c>
      <c r="BA36">
        <f t="shared" si="1"/>
        <v>2424.4352180000005</v>
      </c>
      <c r="BD36">
        <v>23.19</v>
      </c>
      <c r="BE36">
        <v>7.37</v>
      </c>
      <c r="BF36">
        <v>1.93</v>
      </c>
      <c r="BG36">
        <v>3.83</v>
      </c>
      <c r="BH36">
        <v>5.61</v>
      </c>
      <c r="BI36">
        <v>6.76</v>
      </c>
      <c r="BJ36">
        <v>1.5</v>
      </c>
      <c r="BK36">
        <v>2.1800000000000002</v>
      </c>
      <c r="BL36">
        <v>3.22</v>
      </c>
      <c r="BM36">
        <v>1.57</v>
      </c>
      <c r="BN36">
        <v>0.5</v>
      </c>
      <c r="BO36">
        <v>13.56</v>
      </c>
      <c r="BP36">
        <v>0</v>
      </c>
      <c r="BQ36">
        <v>4.2300000000000004</v>
      </c>
      <c r="BR36">
        <v>1.93</v>
      </c>
      <c r="BS36">
        <v>0</v>
      </c>
      <c r="BT36">
        <v>0</v>
      </c>
      <c r="BU36">
        <v>0</v>
      </c>
      <c r="BV36">
        <v>0</v>
      </c>
      <c r="BW36">
        <f t="shared" si="2"/>
        <v>77.38000000000001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4.39621</v>
      </c>
      <c r="K37">
        <v>363.82312300000001</v>
      </c>
      <c r="L37">
        <v>353.818217</v>
      </c>
      <c r="M37">
        <v>88.8904</v>
      </c>
      <c r="N37">
        <v>114.132375</v>
      </c>
      <c r="O37">
        <v>119.485727</v>
      </c>
      <c r="P37">
        <v>133.3356</v>
      </c>
      <c r="Q37">
        <v>10.371085000000001</v>
      </c>
      <c r="R37">
        <v>18.589062999999999</v>
      </c>
      <c r="S37">
        <v>12.375114</v>
      </c>
      <c r="T37">
        <v>0</v>
      </c>
      <c r="U37">
        <v>404.61557399999998</v>
      </c>
      <c r="V37">
        <v>0</v>
      </c>
      <c r="W37">
        <v>17.488026999999999</v>
      </c>
      <c r="X37">
        <v>60.358611000000003</v>
      </c>
      <c r="Y37">
        <v>0</v>
      </c>
      <c r="Z37">
        <v>12.664562999999999</v>
      </c>
      <c r="AA37">
        <v>13.574491999999999</v>
      </c>
      <c r="AB37">
        <v>38.174678</v>
      </c>
      <c r="AC37">
        <v>28.080484999999999</v>
      </c>
      <c r="AD37">
        <v>0</v>
      </c>
      <c r="AE37">
        <v>47.765599999999999</v>
      </c>
      <c r="AF37">
        <v>8.5740590000000001</v>
      </c>
      <c r="AG37">
        <v>35.703795</v>
      </c>
      <c r="AH37">
        <v>147.130617</v>
      </c>
      <c r="AI37">
        <v>63.958575000000003</v>
      </c>
      <c r="AJ37">
        <v>0</v>
      </c>
      <c r="AK37">
        <v>49.044311999999998</v>
      </c>
      <c r="AL37">
        <v>76.682077000000007</v>
      </c>
      <c r="AM37">
        <v>5.1002609999999997</v>
      </c>
      <c r="AN37">
        <v>0.66540299999999997</v>
      </c>
      <c r="AO37">
        <v>30.110657</v>
      </c>
      <c r="AP37">
        <v>8.045064</v>
      </c>
      <c r="AQ37">
        <v>0</v>
      </c>
      <c r="AR37">
        <v>48.000816</v>
      </c>
      <c r="AS37">
        <v>23.135234000000001</v>
      </c>
      <c r="AT37">
        <v>14.489908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77.460000000000008</v>
      </c>
      <c r="BA37">
        <f t="shared" si="1"/>
        <v>2430.039722</v>
      </c>
      <c r="BD37">
        <v>23.19</v>
      </c>
      <c r="BE37">
        <v>7.37</v>
      </c>
      <c r="BF37">
        <v>1.93</v>
      </c>
      <c r="BG37">
        <v>3.83</v>
      </c>
      <c r="BH37">
        <v>5.61</v>
      </c>
      <c r="BI37">
        <v>6.76</v>
      </c>
      <c r="BJ37">
        <v>1.5</v>
      </c>
      <c r="BK37">
        <v>2.1800000000000002</v>
      </c>
      <c r="BL37">
        <v>3.3</v>
      </c>
      <c r="BM37">
        <v>1.57</v>
      </c>
      <c r="BN37">
        <v>0.5</v>
      </c>
      <c r="BO37">
        <v>13.56</v>
      </c>
      <c r="BP37">
        <v>0</v>
      </c>
      <c r="BQ37">
        <v>4.2300000000000004</v>
      </c>
      <c r="BR37">
        <v>1.93</v>
      </c>
      <c r="BS37">
        <v>0</v>
      </c>
      <c r="BT37">
        <v>0</v>
      </c>
      <c r="BU37">
        <v>0</v>
      </c>
      <c r="BV37">
        <v>0</v>
      </c>
      <c r="BW37">
        <f t="shared" si="2"/>
        <v>77.460000000000008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4.39621</v>
      </c>
      <c r="K38">
        <v>363.75525099999999</v>
      </c>
      <c r="L38">
        <v>353.818217</v>
      </c>
      <c r="M38">
        <v>88.8904</v>
      </c>
      <c r="N38">
        <v>114.132375</v>
      </c>
      <c r="O38">
        <v>119.485727</v>
      </c>
      <c r="P38">
        <v>133.3356</v>
      </c>
      <c r="Q38">
        <v>10.371085000000001</v>
      </c>
      <c r="R38">
        <v>18.589062999999999</v>
      </c>
      <c r="S38">
        <v>12.375114</v>
      </c>
      <c r="T38">
        <v>0</v>
      </c>
      <c r="U38">
        <v>404.61557399999998</v>
      </c>
      <c r="V38">
        <v>0</v>
      </c>
      <c r="W38">
        <v>17.488026999999999</v>
      </c>
      <c r="X38">
        <v>60.358611000000003</v>
      </c>
      <c r="Y38">
        <v>0</v>
      </c>
      <c r="Z38">
        <v>12.664562999999999</v>
      </c>
      <c r="AA38">
        <v>13.574491999999999</v>
      </c>
      <c r="AB38">
        <v>38.174678</v>
      </c>
      <c r="AC38">
        <v>28.080484999999999</v>
      </c>
      <c r="AD38">
        <v>0</v>
      </c>
      <c r="AE38">
        <v>47.765599999999999</v>
      </c>
      <c r="AF38">
        <v>8.5740590000000001</v>
      </c>
      <c r="AG38">
        <v>35.703795</v>
      </c>
      <c r="AH38">
        <v>147.130617</v>
      </c>
      <c r="AI38">
        <v>9.8397810000000003</v>
      </c>
      <c r="AJ38">
        <v>0</v>
      </c>
      <c r="AK38">
        <v>49.044311999999998</v>
      </c>
      <c r="AL38">
        <v>76.682077000000007</v>
      </c>
      <c r="AM38">
        <v>5.1002609999999997</v>
      </c>
      <c r="AN38">
        <v>0.66540299999999997</v>
      </c>
      <c r="AO38">
        <v>30.110657</v>
      </c>
      <c r="AP38">
        <v>8.045064</v>
      </c>
      <c r="AQ38">
        <v>0</v>
      </c>
      <c r="AR38">
        <v>48.000816</v>
      </c>
      <c r="AS38">
        <v>23.135234000000001</v>
      </c>
      <c r="AT38">
        <v>14.489908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77.460000000000008</v>
      </c>
      <c r="BA38">
        <f t="shared" si="1"/>
        <v>2375.8530559999999</v>
      </c>
      <c r="BD38">
        <v>23.19</v>
      </c>
      <c r="BE38">
        <v>7.37</v>
      </c>
      <c r="BF38">
        <v>1.93</v>
      </c>
      <c r="BG38">
        <v>3.83</v>
      </c>
      <c r="BH38">
        <v>5.61</v>
      </c>
      <c r="BI38">
        <v>6.76</v>
      </c>
      <c r="BJ38">
        <v>1.5</v>
      </c>
      <c r="BK38">
        <v>2.1800000000000002</v>
      </c>
      <c r="BL38">
        <v>3.3</v>
      </c>
      <c r="BM38">
        <v>1.57</v>
      </c>
      <c r="BN38">
        <v>0.5</v>
      </c>
      <c r="BO38">
        <v>13.56</v>
      </c>
      <c r="BP38">
        <v>0</v>
      </c>
      <c r="BQ38">
        <v>4.2300000000000004</v>
      </c>
      <c r="BR38">
        <v>1.93</v>
      </c>
      <c r="BS38">
        <v>0</v>
      </c>
      <c r="BT38">
        <v>0</v>
      </c>
      <c r="BU38">
        <v>0</v>
      </c>
      <c r="BV38">
        <v>0</v>
      </c>
      <c r="BW38">
        <f t="shared" si="2"/>
        <v>77.460000000000008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4.39621</v>
      </c>
      <c r="K39">
        <v>363.82312300000001</v>
      </c>
      <c r="L39">
        <v>353.818217</v>
      </c>
      <c r="M39">
        <v>88.8904</v>
      </c>
      <c r="N39">
        <v>114.132375</v>
      </c>
      <c r="O39">
        <v>119.485727</v>
      </c>
      <c r="P39">
        <v>133.3356</v>
      </c>
      <c r="Q39">
        <v>10.371085000000001</v>
      </c>
      <c r="R39">
        <v>18.589062999999999</v>
      </c>
      <c r="S39">
        <v>12.375114</v>
      </c>
      <c r="T39">
        <v>0</v>
      </c>
      <c r="U39">
        <v>404.61557399999998</v>
      </c>
      <c r="V39">
        <v>5.0874290000000002</v>
      </c>
      <c r="W39">
        <v>17.488026999999999</v>
      </c>
      <c r="X39">
        <v>60.358611000000003</v>
      </c>
      <c r="Y39">
        <v>0</v>
      </c>
      <c r="Z39">
        <v>12.664562999999999</v>
      </c>
      <c r="AA39">
        <v>13.574491999999999</v>
      </c>
      <c r="AB39">
        <v>38.174678</v>
      </c>
      <c r="AC39">
        <v>28.080484999999999</v>
      </c>
      <c r="AD39">
        <v>0</v>
      </c>
      <c r="AE39">
        <v>47.765599999999999</v>
      </c>
      <c r="AF39">
        <v>0</v>
      </c>
      <c r="AG39">
        <v>35.703795</v>
      </c>
      <c r="AH39">
        <v>147.130617</v>
      </c>
      <c r="AI39">
        <v>2.4599449999999998</v>
      </c>
      <c r="AJ39">
        <v>0</v>
      </c>
      <c r="AK39">
        <v>49.044311999999998</v>
      </c>
      <c r="AL39">
        <v>76.682077000000007</v>
      </c>
      <c r="AM39">
        <v>5.1002609999999997</v>
      </c>
      <c r="AN39">
        <v>0.66540299999999997</v>
      </c>
      <c r="AO39">
        <v>30.110657</v>
      </c>
      <c r="AP39">
        <v>8.045064</v>
      </c>
      <c r="AQ39">
        <v>0</v>
      </c>
      <c r="AR39">
        <v>48.000816</v>
      </c>
      <c r="AS39">
        <v>23.135234000000001</v>
      </c>
      <c r="AT39">
        <v>14.489908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77.460000000000008</v>
      </c>
      <c r="BA39">
        <f t="shared" si="1"/>
        <v>2365.0544620000001</v>
      </c>
      <c r="BD39">
        <v>23.19</v>
      </c>
      <c r="BE39">
        <v>7.37</v>
      </c>
      <c r="BF39">
        <v>1.93</v>
      </c>
      <c r="BG39">
        <v>3.83</v>
      </c>
      <c r="BH39">
        <v>5.61</v>
      </c>
      <c r="BI39">
        <v>6.76</v>
      </c>
      <c r="BJ39">
        <v>1.5</v>
      </c>
      <c r="BK39">
        <v>2.1800000000000002</v>
      </c>
      <c r="BL39">
        <v>3.3</v>
      </c>
      <c r="BM39">
        <v>1.57</v>
      </c>
      <c r="BN39">
        <v>0.5</v>
      </c>
      <c r="BO39">
        <v>13.56</v>
      </c>
      <c r="BP39">
        <v>0</v>
      </c>
      <c r="BQ39">
        <v>4.2300000000000004</v>
      </c>
      <c r="BR39">
        <v>1.93</v>
      </c>
      <c r="BS39">
        <v>0</v>
      </c>
      <c r="BT39">
        <v>0</v>
      </c>
      <c r="BU39">
        <v>0</v>
      </c>
      <c r="BV39">
        <v>0</v>
      </c>
      <c r="BW39">
        <f t="shared" si="2"/>
        <v>77.460000000000008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4.39621</v>
      </c>
      <c r="K40">
        <v>363.75525099999999</v>
      </c>
      <c r="L40">
        <v>353.818217</v>
      </c>
      <c r="M40">
        <v>88.8904</v>
      </c>
      <c r="N40">
        <v>114.132375</v>
      </c>
      <c r="O40">
        <v>119.485727</v>
      </c>
      <c r="P40">
        <v>133.3356</v>
      </c>
      <c r="Q40">
        <v>10.371085000000001</v>
      </c>
      <c r="R40">
        <v>18.589062999999999</v>
      </c>
      <c r="S40">
        <v>12.375114</v>
      </c>
      <c r="T40">
        <v>0</v>
      </c>
      <c r="U40">
        <v>404.61557399999998</v>
      </c>
      <c r="V40">
        <v>5.0874290000000002</v>
      </c>
      <c r="W40">
        <v>17.488026999999999</v>
      </c>
      <c r="X40">
        <v>60.358611000000003</v>
      </c>
      <c r="Y40">
        <v>0</v>
      </c>
      <c r="Z40">
        <v>12.664562999999999</v>
      </c>
      <c r="AA40">
        <v>13.574491999999999</v>
      </c>
      <c r="AB40">
        <v>38.174678</v>
      </c>
      <c r="AC40">
        <v>28.080484999999999</v>
      </c>
      <c r="AD40">
        <v>0</v>
      </c>
      <c r="AE40">
        <v>47.765599999999999</v>
      </c>
      <c r="AF40">
        <v>0</v>
      </c>
      <c r="AG40">
        <v>35.703795</v>
      </c>
      <c r="AH40">
        <v>147.130617</v>
      </c>
      <c r="AI40">
        <v>2.4599449999999998</v>
      </c>
      <c r="AJ40">
        <v>0</v>
      </c>
      <c r="AK40">
        <v>49.044311999999998</v>
      </c>
      <c r="AL40">
        <v>76.682077000000007</v>
      </c>
      <c r="AM40">
        <v>5.1002609999999997</v>
      </c>
      <c r="AN40">
        <v>0.66540299999999997</v>
      </c>
      <c r="AO40">
        <v>30.110657</v>
      </c>
      <c r="AP40">
        <v>8.045064</v>
      </c>
      <c r="AQ40">
        <v>0</v>
      </c>
      <c r="AR40">
        <v>48.000816</v>
      </c>
      <c r="AS40">
        <v>23.135234000000001</v>
      </c>
      <c r="AT40">
        <v>14.489908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77.460000000000008</v>
      </c>
      <c r="BA40">
        <f t="shared" si="1"/>
        <v>2364.98659</v>
      </c>
      <c r="BD40">
        <v>23.19</v>
      </c>
      <c r="BE40">
        <v>7.37</v>
      </c>
      <c r="BF40">
        <v>1.93</v>
      </c>
      <c r="BG40">
        <v>3.83</v>
      </c>
      <c r="BH40">
        <v>5.61</v>
      </c>
      <c r="BI40">
        <v>6.76</v>
      </c>
      <c r="BJ40">
        <v>1.5</v>
      </c>
      <c r="BK40">
        <v>2.1800000000000002</v>
      </c>
      <c r="BL40">
        <v>3.3</v>
      </c>
      <c r="BM40">
        <v>1.57</v>
      </c>
      <c r="BN40">
        <v>0.5</v>
      </c>
      <c r="BO40">
        <v>13.56</v>
      </c>
      <c r="BP40">
        <v>0</v>
      </c>
      <c r="BQ40">
        <v>4.2300000000000004</v>
      </c>
      <c r="BR40">
        <v>1.93</v>
      </c>
      <c r="BS40">
        <v>0</v>
      </c>
      <c r="BT40">
        <v>0</v>
      </c>
      <c r="BU40">
        <v>0</v>
      </c>
      <c r="BV40">
        <v>0</v>
      </c>
      <c r="BW40">
        <f t="shared" si="2"/>
        <v>77.460000000000008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4.39621</v>
      </c>
      <c r="K41">
        <v>364.00298900000001</v>
      </c>
      <c r="L41">
        <v>353.818217</v>
      </c>
      <c r="M41">
        <v>88.8904</v>
      </c>
      <c r="N41">
        <v>114.132375</v>
      </c>
      <c r="O41">
        <v>119.485727</v>
      </c>
      <c r="P41">
        <v>133.3356</v>
      </c>
      <c r="Q41">
        <v>10.371085000000001</v>
      </c>
      <c r="R41">
        <v>18.589062999999999</v>
      </c>
      <c r="S41">
        <v>12.294862</v>
      </c>
      <c r="T41">
        <v>0</v>
      </c>
      <c r="U41">
        <v>404.61557399999998</v>
      </c>
      <c r="V41">
        <v>5.0874290000000002</v>
      </c>
      <c r="W41">
        <v>17.488026999999999</v>
      </c>
      <c r="X41">
        <v>60.358611000000003</v>
      </c>
      <c r="Y41">
        <v>0</v>
      </c>
      <c r="Z41">
        <v>12.664562999999999</v>
      </c>
      <c r="AA41">
        <v>13.574491999999999</v>
      </c>
      <c r="AB41">
        <v>38.174678</v>
      </c>
      <c r="AC41">
        <v>28.080484999999999</v>
      </c>
      <c r="AD41">
        <v>0</v>
      </c>
      <c r="AE41">
        <v>47.765599999999999</v>
      </c>
      <c r="AF41">
        <v>0</v>
      </c>
      <c r="AG41">
        <v>35.703795</v>
      </c>
      <c r="AH41">
        <v>147.130617</v>
      </c>
      <c r="AI41">
        <v>14.144685000000001</v>
      </c>
      <c r="AJ41">
        <v>0</v>
      </c>
      <c r="AK41">
        <v>49.044311999999998</v>
      </c>
      <c r="AL41">
        <v>76.682077000000007</v>
      </c>
      <c r="AM41">
        <v>5.1002609999999997</v>
      </c>
      <c r="AN41">
        <v>0.66540299999999997</v>
      </c>
      <c r="AO41">
        <v>30.110657</v>
      </c>
      <c r="AP41">
        <v>12.253252</v>
      </c>
      <c r="AQ41">
        <v>0</v>
      </c>
      <c r="AR41">
        <v>48.000816</v>
      </c>
      <c r="AS41">
        <v>22.745314</v>
      </c>
      <c r="AT41">
        <v>14.489908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77.63000000000001</v>
      </c>
      <c r="BA41">
        <f t="shared" si="1"/>
        <v>2380.827084</v>
      </c>
      <c r="BD41">
        <v>23.19</v>
      </c>
      <c r="BE41">
        <v>7.37</v>
      </c>
      <c r="BF41">
        <v>1.93</v>
      </c>
      <c r="BG41">
        <v>3.83</v>
      </c>
      <c r="BH41">
        <v>5.61</v>
      </c>
      <c r="BI41">
        <v>6.76</v>
      </c>
      <c r="BJ41">
        <v>1.5</v>
      </c>
      <c r="BK41">
        <v>2.1800000000000002</v>
      </c>
      <c r="BL41">
        <v>3.3</v>
      </c>
      <c r="BM41">
        <v>1.57</v>
      </c>
      <c r="BN41">
        <v>0.5</v>
      </c>
      <c r="BO41">
        <v>13.56</v>
      </c>
      <c r="BP41">
        <v>0</v>
      </c>
      <c r="BQ41">
        <v>4.2300000000000004</v>
      </c>
      <c r="BR41">
        <v>1.93</v>
      </c>
      <c r="BS41">
        <v>0.17</v>
      </c>
      <c r="BT41">
        <v>0</v>
      </c>
      <c r="BU41">
        <v>0</v>
      </c>
      <c r="BV41">
        <v>0</v>
      </c>
      <c r="BW41">
        <f t="shared" si="2"/>
        <v>77.63000000000001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4.39621</v>
      </c>
      <c r="K42">
        <v>363.943915</v>
      </c>
      <c r="L42">
        <v>353.818217</v>
      </c>
      <c r="M42">
        <v>88.8904</v>
      </c>
      <c r="N42">
        <v>114.132375</v>
      </c>
      <c r="O42">
        <v>119.485727</v>
      </c>
      <c r="P42">
        <v>133.3356</v>
      </c>
      <c r="Q42">
        <v>10.324768000000001</v>
      </c>
      <c r="R42">
        <v>18.589062999999999</v>
      </c>
      <c r="S42">
        <v>12.294862</v>
      </c>
      <c r="T42">
        <v>0</v>
      </c>
      <c r="U42">
        <v>404.61557399999998</v>
      </c>
      <c r="V42">
        <v>5.0874290000000002</v>
      </c>
      <c r="W42">
        <v>17.488026999999999</v>
      </c>
      <c r="X42">
        <v>60.358611000000003</v>
      </c>
      <c r="Y42">
        <v>0</v>
      </c>
      <c r="Z42">
        <v>12.664562999999999</v>
      </c>
      <c r="AA42">
        <v>13.574491999999999</v>
      </c>
      <c r="AB42">
        <v>38.174678</v>
      </c>
      <c r="AC42">
        <v>28.080484999999999</v>
      </c>
      <c r="AD42">
        <v>0</v>
      </c>
      <c r="AE42">
        <v>47.765599999999999</v>
      </c>
      <c r="AF42">
        <v>0</v>
      </c>
      <c r="AG42">
        <v>35.703795</v>
      </c>
      <c r="AH42">
        <v>147.130617</v>
      </c>
      <c r="AI42">
        <v>14.144685000000001</v>
      </c>
      <c r="AJ42">
        <v>0</v>
      </c>
      <c r="AK42">
        <v>49.044311999999998</v>
      </c>
      <c r="AL42">
        <v>76.682077000000007</v>
      </c>
      <c r="AM42">
        <v>5.1002609999999997</v>
      </c>
      <c r="AN42">
        <v>0.66540299999999997</v>
      </c>
      <c r="AO42">
        <v>30.110657</v>
      </c>
      <c r="AP42">
        <v>12.253252</v>
      </c>
      <c r="AQ42">
        <v>0</v>
      </c>
      <c r="AR42">
        <v>48.000816</v>
      </c>
      <c r="AS42">
        <v>22.745314</v>
      </c>
      <c r="AT42">
        <v>14.489908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77.720000000000013</v>
      </c>
      <c r="BA42">
        <f t="shared" si="1"/>
        <v>2380.8116929999997</v>
      </c>
      <c r="BD42">
        <v>23.19</v>
      </c>
      <c r="BE42">
        <v>7.37</v>
      </c>
      <c r="BF42">
        <v>1.93</v>
      </c>
      <c r="BG42">
        <v>3.83</v>
      </c>
      <c r="BH42">
        <v>5.61</v>
      </c>
      <c r="BI42">
        <v>6.76</v>
      </c>
      <c r="BJ42">
        <v>1.5</v>
      </c>
      <c r="BK42">
        <v>2.21</v>
      </c>
      <c r="BL42">
        <v>3.36</v>
      </c>
      <c r="BM42">
        <v>1.57</v>
      </c>
      <c r="BN42">
        <v>0.5</v>
      </c>
      <c r="BO42">
        <v>13.56</v>
      </c>
      <c r="BP42">
        <v>0</v>
      </c>
      <c r="BQ42">
        <v>4.2300000000000004</v>
      </c>
      <c r="BR42">
        <v>1.93</v>
      </c>
      <c r="BS42">
        <v>0.17</v>
      </c>
      <c r="BT42">
        <v>0</v>
      </c>
      <c r="BU42">
        <v>0</v>
      </c>
      <c r="BV42">
        <v>0</v>
      </c>
      <c r="BW42">
        <f t="shared" si="2"/>
        <v>77.720000000000013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4.39621</v>
      </c>
      <c r="K43">
        <v>371.98700000000002</v>
      </c>
      <c r="L43">
        <v>327.54180000000002</v>
      </c>
      <c r="M43">
        <v>88.8904</v>
      </c>
      <c r="N43">
        <v>114.132375</v>
      </c>
      <c r="O43">
        <v>119.485727</v>
      </c>
      <c r="P43">
        <v>133.3356</v>
      </c>
      <c r="Q43">
        <v>10.438129</v>
      </c>
      <c r="R43">
        <v>19.194298</v>
      </c>
      <c r="S43">
        <v>12.471358</v>
      </c>
      <c r="T43">
        <v>0</v>
      </c>
      <c r="U43">
        <v>404.61557399999998</v>
      </c>
      <c r="V43">
        <v>5.0874290000000002</v>
      </c>
      <c r="W43">
        <v>17.488026999999999</v>
      </c>
      <c r="X43">
        <v>60.358611000000003</v>
      </c>
      <c r="Y43">
        <v>0</v>
      </c>
      <c r="Z43">
        <v>12.664562999999999</v>
      </c>
      <c r="AA43">
        <v>13.574491999999999</v>
      </c>
      <c r="AB43">
        <v>38.174678</v>
      </c>
      <c r="AC43">
        <v>28.080484999999999</v>
      </c>
      <c r="AD43">
        <v>0</v>
      </c>
      <c r="AE43">
        <v>47.765599999999999</v>
      </c>
      <c r="AF43">
        <v>0</v>
      </c>
      <c r="AG43">
        <v>35.703795</v>
      </c>
      <c r="AH43">
        <v>147.130617</v>
      </c>
      <c r="AI43">
        <v>14.144685000000001</v>
      </c>
      <c r="AJ43">
        <v>0</v>
      </c>
      <c r="AK43">
        <v>49.044311999999998</v>
      </c>
      <c r="AL43">
        <v>76.682077000000007</v>
      </c>
      <c r="AM43">
        <v>5.1002609999999997</v>
      </c>
      <c r="AN43">
        <v>0.66540299999999997</v>
      </c>
      <c r="AO43">
        <v>30.110657</v>
      </c>
      <c r="AP43">
        <v>9.2827660000000005</v>
      </c>
      <c r="AQ43">
        <v>0</v>
      </c>
      <c r="AR43">
        <v>48.000816</v>
      </c>
      <c r="AS43">
        <v>22.745314</v>
      </c>
      <c r="AT43">
        <v>14.489908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77.550000000000011</v>
      </c>
      <c r="BA43">
        <f t="shared" si="1"/>
        <v>2360.3329669999998</v>
      </c>
      <c r="BD43">
        <v>23.19</v>
      </c>
      <c r="BE43">
        <v>7.37</v>
      </c>
      <c r="BF43">
        <v>1.93</v>
      </c>
      <c r="BG43">
        <v>3.83</v>
      </c>
      <c r="BH43">
        <v>5.61</v>
      </c>
      <c r="BI43">
        <v>6.76</v>
      </c>
      <c r="BJ43">
        <v>1.5</v>
      </c>
      <c r="BK43">
        <v>2.21</v>
      </c>
      <c r="BL43">
        <v>3.36</v>
      </c>
      <c r="BM43">
        <v>1.57</v>
      </c>
      <c r="BN43">
        <v>0.5</v>
      </c>
      <c r="BO43">
        <v>13.56</v>
      </c>
      <c r="BP43">
        <v>0</v>
      </c>
      <c r="BQ43">
        <v>4.2300000000000004</v>
      </c>
      <c r="BR43">
        <v>1.93</v>
      </c>
      <c r="BS43">
        <v>0</v>
      </c>
      <c r="BT43">
        <v>0</v>
      </c>
      <c r="BU43">
        <v>0</v>
      </c>
      <c r="BV43">
        <v>0</v>
      </c>
      <c r="BW43">
        <f t="shared" si="2"/>
        <v>77.550000000000011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4.39621</v>
      </c>
      <c r="K44">
        <v>364.703553</v>
      </c>
      <c r="L44">
        <v>327.54180000000002</v>
      </c>
      <c r="M44">
        <v>88.8904</v>
      </c>
      <c r="N44">
        <v>114.132375</v>
      </c>
      <c r="O44">
        <v>119.485727</v>
      </c>
      <c r="P44">
        <v>133.3356</v>
      </c>
      <c r="Q44">
        <v>10.438129</v>
      </c>
      <c r="R44">
        <v>19.194298</v>
      </c>
      <c r="S44">
        <v>12.471358</v>
      </c>
      <c r="T44">
        <v>0</v>
      </c>
      <c r="U44">
        <v>404.61557399999998</v>
      </c>
      <c r="V44">
        <v>5.0874290000000002</v>
      </c>
      <c r="W44">
        <v>17.488026999999999</v>
      </c>
      <c r="X44">
        <v>60.358611000000003</v>
      </c>
      <c r="Y44">
        <v>0</v>
      </c>
      <c r="Z44">
        <v>12.664562999999999</v>
      </c>
      <c r="AA44">
        <v>13.574491999999999</v>
      </c>
      <c r="AB44">
        <v>38.174678</v>
      </c>
      <c r="AC44">
        <v>28.080484999999999</v>
      </c>
      <c r="AD44">
        <v>0</v>
      </c>
      <c r="AE44">
        <v>47.765599999999999</v>
      </c>
      <c r="AF44">
        <v>0</v>
      </c>
      <c r="AG44">
        <v>35.703795</v>
      </c>
      <c r="AH44">
        <v>147.130617</v>
      </c>
      <c r="AI44">
        <v>14.144685000000001</v>
      </c>
      <c r="AJ44">
        <v>0</v>
      </c>
      <c r="AK44">
        <v>49.044311999999998</v>
      </c>
      <c r="AL44">
        <v>76.682077000000007</v>
      </c>
      <c r="AM44">
        <v>5.1002609999999997</v>
      </c>
      <c r="AN44">
        <v>0.66540299999999997</v>
      </c>
      <c r="AO44">
        <v>30.110657</v>
      </c>
      <c r="AP44">
        <v>9.2827660000000005</v>
      </c>
      <c r="AQ44">
        <v>0</v>
      </c>
      <c r="AR44">
        <v>48.000816</v>
      </c>
      <c r="AS44">
        <v>22.745314</v>
      </c>
      <c r="AT44">
        <v>14.489908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77.680000000000007</v>
      </c>
      <c r="BA44">
        <f t="shared" si="1"/>
        <v>2353.1795199999997</v>
      </c>
      <c r="BD44">
        <v>23.19</v>
      </c>
      <c r="BE44">
        <v>7.37</v>
      </c>
      <c r="BF44">
        <v>1.93</v>
      </c>
      <c r="BG44">
        <v>3.83</v>
      </c>
      <c r="BH44">
        <v>5.61</v>
      </c>
      <c r="BI44">
        <v>6.76</v>
      </c>
      <c r="BJ44">
        <v>1.5</v>
      </c>
      <c r="BK44">
        <v>2.25</v>
      </c>
      <c r="BL44">
        <v>3.45</v>
      </c>
      <c r="BM44">
        <v>1.57</v>
      </c>
      <c r="BN44">
        <v>0.5</v>
      </c>
      <c r="BO44">
        <v>13.56</v>
      </c>
      <c r="BP44">
        <v>0</v>
      </c>
      <c r="BQ44">
        <v>4.2300000000000004</v>
      </c>
      <c r="BR44">
        <v>1.93</v>
      </c>
      <c r="BS44">
        <v>0</v>
      </c>
      <c r="BT44">
        <v>0</v>
      </c>
      <c r="BU44">
        <v>0</v>
      </c>
      <c r="BV44">
        <v>0</v>
      </c>
      <c r="BW44">
        <f t="shared" si="2"/>
        <v>77.680000000000007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4.39621</v>
      </c>
      <c r="K45">
        <v>364.00108299999999</v>
      </c>
      <c r="L45">
        <v>354.084813</v>
      </c>
      <c r="M45">
        <v>88.8904</v>
      </c>
      <c r="N45">
        <v>114.132375</v>
      </c>
      <c r="O45">
        <v>119.485727</v>
      </c>
      <c r="P45">
        <v>133.3356</v>
      </c>
      <c r="Q45">
        <v>8.5610149999999994</v>
      </c>
      <c r="R45">
        <v>16.781662000000001</v>
      </c>
      <c r="S45">
        <v>10.434983000000001</v>
      </c>
      <c r="T45">
        <v>0</v>
      </c>
      <c r="U45">
        <v>404.61557399999998</v>
      </c>
      <c r="V45">
        <v>0</v>
      </c>
      <c r="W45">
        <v>11.5944</v>
      </c>
      <c r="X45">
        <v>38.648000000000003</v>
      </c>
      <c r="Y45">
        <v>0</v>
      </c>
      <c r="Z45">
        <v>6.3322820000000002</v>
      </c>
      <c r="AA45">
        <v>13.574491999999999</v>
      </c>
      <c r="AB45">
        <v>38.174678</v>
      </c>
      <c r="AC45">
        <v>28.080484999999999</v>
      </c>
      <c r="AD45">
        <v>0</v>
      </c>
      <c r="AE45">
        <v>47.765599999999999</v>
      </c>
      <c r="AF45">
        <v>0</v>
      </c>
      <c r="AG45">
        <v>35.703795</v>
      </c>
      <c r="AH45">
        <v>147.130617</v>
      </c>
      <c r="AI45">
        <v>14.144685000000001</v>
      </c>
      <c r="AJ45">
        <v>0</v>
      </c>
      <c r="AK45">
        <v>49.044311999999998</v>
      </c>
      <c r="AL45">
        <v>76.682077000000007</v>
      </c>
      <c r="AM45">
        <v>5.1002609999999997</v>
      </c>
      <c r="AN45">
        <v>0.66540299999999997</v>
      </c>
      <c r="AO45">
        <v>30.110657</v>
      </c>
      <c r="AP45">
        <v>12.253252</v>
      </c>
      <c r="AQ45">
        <v>0</v>
      </c>
      <c r="AR45">
        <v>48.000816</v>
      </c>
      <c r="AS45">
        <v>22.745314</v>
      </c>
      <c r="AT45">
        <v>14.489908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77.680000000000007</v>
      </c>
      <c r="BA45">
        <f t="shared" si="1"/>
        <v>2336.640476</v>
      </c>
      <c r="BD45">
        <v>23.19</v>
      </c>
      <c r="BE45">
        <v>7.37</v>
      </c>
      <c r="BF45">
        <v>1.93</v>
      </c>
      <c r="BG45">
        <v>3.83</v>
      </c>
      <c r="BH45">
        <v>5.61</v>
      </c>
      <c r="BI45">
        <v>6.76</v>
      </c>
      <c r="BJ45">
        <v>1.5</v>
      </c>
      <c r="BK45">
        <v>2.25</v>
      </c>
      <c r="BL45">
        <v>3.45</v>
      </c>
      <c r="BM45">
        <v>1.57</v>
      </c>
      <c r="BN45">
        <v>0.5</v>
      </c>
      <c r="BO45">
        <v>13.56</v>
      </c>
      <c r="BP45">
        <v>0</v>
      </c>
      <c r="BQ45">
        <v>4.2300000000000004</v>
      </c>
      <c r="BR45">
        <v>1.93</v>
      </c>
      <c r="BS45">
        <v>0</v>
      </c>
      <c r="BT45">
        <v>0</v>
      </c>
      <c r="BU45">
        <v>0</v>
      </c>
      <c r="BV45">
        <v>0</v>
      </c>
      <c r="BW45">
        <f t="shared" si="2"/>
        <v>77.680000000000007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4.39621</v>
      </c>
      <c r="K46">
        <v>363.943915</v>
      </c>
      <c r="L46">
        <v>354.084813</v>
      </c>
      <c r="M46">
        <v>88.8904</v>
      </c>
      <c r="N46">
        <v>114.132375</v>
      </c>
      <c r="O46">
        <v>119.485727</v>
      </c>
      <c r="P46">
        <v>133.3356</v>
      </c>
      <c r="Q46">
        <v>8.5610149999999994</v>
      </c>
      <c r="R46">
        <v>16.781662000000001</v>
      </c>
      <c r="S46">
        <v>10.434983000000001</v>
      </c>
      <c r="T46">
        <v>0</v>
      </c>
      <c r="U46">
        <v>404.61557399999998</v>
      </c>
      <c r="V46">
        <v>0</v>
      </c>
      <c r="W46">
        <v>11.5944</v>
      </c>
      <c r="X46">
        <v>38.648000000000003</v>
      </c>
      <c r="Y46">
        <v>0</v>
      </c>
      <c r="Z46">
        <v>6.3322820000000002</v>
      </c>
      <c r="AA46">
        <v>13.574491999999999</v>
      </c>
      <c r="AB46">
        <v>38.174678</v>
      </c>
      <c r="AC46">
        <v>28.080484999999999</v>
      </c>
      <c r="AD46">
        <v>0</v>
      </c>
      <c r="AE46">
        <v>47.765599999999999</v>
      </c>
      <c r="AF46">
        <v>0</v>
      </c>
      <c r="AG46">
        <v>35.703795</v>
      </c>
      <c r="AH46">
        <v>147.130617</v>
      </c>
      <c r="AI46">
        <v>14.144685000000001</v>
      </c>
      <c r="AJ46">
        <v>0</v>
      </c>
      <c r="AK46">
        <v>49.044311999999998</v>
      </c>
      <c r="AL46">
        <v>76.682077000000007</v>
      </c>
      <c r="AM46">
        <v>5.1002609999999997</v>
      </c>
      <c r="AN46">
        <v>0.66540299999999997</v>
      </c>
      <c r="AO46">
        <v>30.110657</v>
      </c>
      <c r="AP46">
        <v>12.253252</v>
      </c>
      <c r="AQ46">
        <v>0</v>
      </c>
      <c r="AR46">
        <v>34.133913999999997</v>
      </c>
      <c r="AS46">
        <v>22.745314</v>
      </c>
      <c r="AT46">
        <v>14.489908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77.680000000000007</v>
      </c>
      <c r="BA46">
        <f t="shared" si="1"/>
        <v>2322.716406</v>
      </c>
      <c r="BD46">
        <v>23.19</v>
      </c>
      <c r="BE46">
        <v>7.37</v>
      </c>
      <c r="BF46">
        <v>1.93</v>
      </c>
      <c r="BG46">
        <v>3.83</v>
      </c>
      <c r="BH46">
        <v>5.61</v>
      </c>
      <c r="BI46">
        <v>6.76</v>
      </c>
      <c r="BJ46">
        <v>1.5</v>
      </c>
      <c r="BK46">
        <v>2.25</v>
      </c>
      <c r="BL46">
        <v>3.45</v>
      </c>
      <c r="BM46">
        <v>1.57</v>
      </c>
      <c r="BN46">
        <v>0.5</v>
      </c>
      <c r="BO46">
        <v>13.56</v>
      </c>
      <c r="BP46">
        <v>0</v>
      </c>
      <c r="BQ46">
        <v>4.2300000000000004</v>
      </c>
      <c r="BR46">
        <v>1.93</v>
      </c>
      <c r="BS46">
        <v>0</v>
      </c>
      <c r="BT46">
        <v>0</v>
      </c>
      <c r="BU46">
        <v>0</v>
      </c>
      <c r="BV46">
        <v>0</v>
      </c>
      <c r="BW46">
        <f t="shared" si="2"/>
        <v>77.680000000000007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4.39621</v>
      </c>
      <c r="K47">
        <v>363.92330600000003</v>
      </c>
      <c r="L47">
        <v>352.99016799999998</v>
      </c>
      <c r="M47">
        <v>88.8904</v>
      </c>
      <c r="N47">
        <v>114.132375</v>
      </c>
      <c r="O47">
        <v>119.485727</v>
      </c>
      <c r="P47">
        <v>133.3356</v>
      </c>
      <c r="Q47">
        <v>8.5610149999999994</v>
      </c>
      <c r="R47">
        <v>15.580432</v>
      </c>
      <c r="S47">
        <v>10.434983000000001</v>
      </c>
      <c r="T47">
        <v>0</v>
      </c>
      <c r="U47">
        <v>404.61557399999998</v>
      </c>
      <c r="V47">
        <v>0</v>
      </c>
      <c r="W47">
        <v>11.5944</v>
      </c>
      <c r="X47">
        <v>38.648000000000003</v>
      </c>
      <c r="Y47">
        <v>0</v>
      </c>
      <c r="Z47">
        <v>6.3322820000000002</v>
      </c>
      <c r="AA47">
        <v>13.574491999999999</v>
      </c>
      <c r="AB47">
        <v>38.174678</v>
      </c>
      <c r="AC47">
        <v>28.080484999999999</v>
      </c>
      <c r="AD47">
        <v>0</v>
      </c>
      <c r="AE47">
        <v>47.765599999999999</v>
      </c>
      <c r="AF47">
        <v>0</v>
      </c>
      <c r="AG47">
        <v>35.703795</v>
      </c>
      <c r="AH47">
        <v>147.130617</v>
      </c>
      <c r="AI47">
        <v>14.144685000000001</v>
      </c>
      <c r="AJ47">
        <v>0</v>
      </c>
      <c r="AK47">
        <v>49.044311999999998</v>
      </c>
      <c r="AL47">
        <v>76.682077000000007</v>
      </c>
      <c r="AM47">
        <v>5.1002609999999997</v>
      </c>
      <c r="AN47">
        <v>0.66540299999999997</v>
      </c>
      <c r="AO47">
        <v>30.110657</v>
      </c>
      <c r="AP47">
        <v>9.9016179999999991</v>
      </c>
      <c r="AQ47">
        <v>0</v>
      </c>
      <c r="AR47">
        <v>34.133913999999997</v>
      </c>
      <c r="AS47">
        <v>22.745314</v>
      </c>
      <c r="AT47">
        <v>14.489908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77.680000000000007</v>
      </c>
      <c r="BA47">
        <f t="shared" si="1"/>
        <v>2318.0482879999995</v>
      </c>
      <c r="BD47">
        <v>23.19</v>
      </c>
      <c r="BE47">
        <v>7.37</v>
      </c>
      <c r="BF47">
        <v>1.93</v>
      </c>
      <c r="BG47">
        <v>3.83</v>
      </c>
      <c r="BH47">
        <v>5.61</v>
      </c>
      <c r="BI47">
        <v>6.76</v>
      </c>
      <c r="BJ47">
        <v>1.5</v>
      </c>
      <c r="BK47">
        <v>2.25</v>
      </c>
      <c r="BL47">
        <v>3.45</v>
      </c>
      <c r="BM47">
        <v>1.57</v>
      </c>
      <c r="BN47">
        <v>0.5</v>
      </c>
      <c r="BO47">
        <v>13.56</v>
      </c>
      <c r="BP47">
        <v>0</v>
      </c>
      <c r="BQ47">
        <v>4.2300000000000004</v>
      </c>
      <c r="BR47">
        <v>1.93</v>
      </c>
      <c r="BS47">
        <v>0</v>
      </c>
      <c r="BT47">
        <v>0</v>
      </c>
      <c r="BU47">
        <v>0</v>
      </c>
      <c r="BV47">
        <v>0</v>
      </c>
      <c r="BW47">
        <f t="shared" si="2"/>
        <v>77.680000000000007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4.39621</v>
      </c>
      <c r="K48">
        <v>363.86573499999997</v>
      </c>
      <c r="L48">
        <v>352.99016799999998</v>
      </c>
      <c r="M48">
        <v>75.581575000000001</v>
      </c>
      <c r="N48">
        <v>114.132375</v>
      </c>
      <c r="O48">
        <v>119.485727</v>
      </c>
      <c r="P48">
        <v>116.650485</v>
      </c>
      <c r="Q48">
        <v>10.4573</v>
      </c>
      <c r="R48">
        <v>15.580432</v>
      </c>
      <c r="S48">
        <v>10.434983000000001</v>
      </c>
      <c r="T48">
        <v>0</v>
      </c>
      <c r="U48">
        <v>404.61557399999998</v>
      </c>
      <c r="V48">
        <v>0</v>
      </c>
      <c r="W48">
        <v>11.5944</v>
      </c>
      <c r="X48">
        <v>38.648000000000003</v>
      </c>
      <c r="Y48">
        <v>0</v>
      </c>
      <c r="Z48">
        <v>6.3322820000000002</v>
      </c>
      <c r="AA48">
        <v>13.574491999999999</v>
      </c>
      <c r="AB48">
        <v>38.174678</v>
      </c>
      <c r="AC48">
        <v>28.080484999999999</v>
      </c>
      <c r="AD48">
        <v>0</v>
      </c>
      <c r="AE48">
        <v>47.765599999999999</v>
      </c>
      <c r="AF48">
        <v>0</v>
      </c>
      <c r="AG48">
        <v>35.703795</v>
      </c>
      <c r="AH48">
        <v>147.130617</v>
      </c>
      <c r="AI48">
        <v>14.144685000000001</v>
      </c>
      <c r="AJ48">
        <v>0</v>
      </c>
      <c r="AK48">
        <v>49.044311999999998</v>
      </c>
      <c r="AL48">
        <v>76.682077000000007</v>
      </c>
      <c r="AM48">
        <v>5.1002609999999997</v>
      </c>
      <c r="AN48">
        <v>0.66540299999999997</v>
      </c>
      <c r="AO48">
        <v>30.110657</v>
      </c>
      <c r="AP48">
        <v>9.9016179999999991</v>
      </c>
      <c r="AQ48">
        <v>0</v>
      </c>
      <c r="AR48">
        <v>34.133913999999997</v>
      </c>
      <c r="AS48">
        <v>22.745314</v>
      </c>
      <c r="AT48">
        <v>14.489908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77.75</v>
      </c>
      <c r="BA48">
        <f t="shared" si="1"/>
        <v>2289.9630619999998</v>
      </c>
      <c r="BD48">
        <v>23.19</v>
      </c>
      <c r="BE48">
        <v>7.37</v>
      </c>
      <c r="BF48">
        <v>1.93</v>
      </c>
      <c r="BG48">
        <v>3.83</v>
      </c>
      <c r="BH48">
        <v>5.61</v>
      </c>
      <c r="BI48">
        <v>6.76</v>
      </c>
      <c r="BJ48">
        <v>1.5</v>
      </c>
      <c r="BK48">
        <v>2.25</v>
      </c>
      <c r="BL48">
        <v>3.45</v>
      </c>
      <c r="BM48">
        <v>1.57</v>
      </c>
      <c r="BN48">
        <v>0.5</v>
      </c>
      <c r="BO48">
        <v>13.56</v>
      </c>
      <c r="BP48">
        <v>0</v>
      </c>
      <c r="BQ48">
        <v>4.2300000000000004</v>
      </c>
      <c r="BR48">
        <v>1.93</v>
      </c>
      <c r="BS48">
        <v>7.0000000000000007E-2</v>
      </c>
      <c r="BT48">
        <v>0</v>
      </c>
      <c r="BU48">
        <v>0</v>
      </c>
      <c r="BV48">
        <v>0</v>
      </c>
      <c r="BW48">
        <f t="shared" si="2"/>
        <v>77.75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4.39621</v>
      </c>
      <c r="K49">
        <v>363.92330600000003</v>
      </c>
      <c r="L49">
        <v>354.587785</v>
      </c>
      <c r="M49">
        <v>46.595574999999997</v>
      </c>
      <c r="N49">
        <v>114.132375</v>
      </c>
      <c r="O49">
        <v>119.485727</v>
      </c>
      <c r="P49">
        <v>116.650485</v>
      </c>
      <c r="Q49">
        <v>10.483352999999999</v>
      </c>
      <c r="R49">
        <v>19.714435999999999</v>
      </c>
      <c r="S49">
        <v>11.914248000000001</v>
      </c>
      <c r="T49">
        <v>0</v>
      </c>
      <c r="U49">
        <v>404.61557399999998</v>
      </c>
      <c r="V49">
        <v>0</v>
      </c>
      <c r="W49">
        <v>11.5944</v>
      </c>
      <c r="X49">
        <v>38.648000000000003</v>
      </c>
      <c r="Y49">
        <v>0</v>
      </c>
      <c r="Z49">
        <v>6.3322820000000002</v>
      </c>
      <c r="AA49">
        <v>13.574491999999999</v>
      </c>
      <c r="AB49">
        <v>38.174678</v>
      </c>
      <c r="AC49">
        <v>28.080484999999999</v>
      </c>
      <c r="AD49">
        <v>0</v>
      </c>
      <c r="AE49">
        <v>47.765599999999999</v>
      </c>
      <c r="AF49">
        <v>0</v>
      </c>
      <c r="AG49">
        <v>35.703795</v>
      </c>
      <c r="AH49">
        <v>147.130617</v>
      </c>
      <c r="AI49">
        <v>14.144685000000001</v>
      </c>
      <c r="AJ49">
        <v>0</v>
      </c>
      <c r="AK49">
        <v>49.044311999999998</v>
      </c>
      <c r="AL49">
        <v>76.682077000000007</v>
      </c>
      <c r="AM49">
        <v>5.1002609999999997</v>
      </c>
      <c r="AN49">
        <v>0.66540299999999997</v>
      </c>
      <c r="AO49">
        <v>30.110657</v>
      </c>
      <c r="AP49">
        <v>9.9016179999999991</v>
      </c>
      <c r="AQ49">
        <v>0</v>
      </c>
      <c r="AR49">
        <v>34.133913999999997</v>
      </c>
      <c r="AS49">
        <v>22.745314</v>
      </c>
      <c r="AT49">
        <v>14.489908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77.84</v>
      </c>
      <c r="BA49">
        <f t="shared" si="1"/>
        <v>2268.3615719999998</v>
      </c>
      <c r="BD49">
        <v>23.19</v>
      </c>
      <c r="BE49">
        <v>7.37</v>
      </c>
      <c r="BF49">
        <v>1.93</v>
      </c>
      <c r="BG49">
        <v>3.83</v>
      </c>
      <c r="BH49">
        <v>5.61</v>
      </c>
      <c r="BI49">
        <v>6.76</v>
      </c>
      <c r="BJ49">
        <v>1.5</v>
      </c>
      <c r="BK49">
        <v>2.25</v>
      </c>
      <c r="BL49">
        <v>3.45</v>
      </c>
      <c r="BM49">
        <v>1.57</v>
      </c>
      <c r="BN49">
        <v>0.5</v>
      </c>
      <c r="BO49">
        <v>13.56</v>
      </c>
      <c r="BP49">
        <v>0</v>
      </c>
      <c r="BQ49">
        <v>4.2300000000000004</v>
      </c>
      <c r="BR49">
        <v>1.93</v>
      </c>
      <c r="BS49">
        <v>0.16</v>
      </c>
      <c r="BT49">
        <v>0</v>
      </c>
      <c r="BU49">
        <v>0</v>
      </c>
      <c r="BV49">
        <v>0</v>
      </c>
      <c r="BW49">
        <f t="shared" si="2"/>
        <v>77.84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4.39621</v>
      </c>
      <c r="K50">
        <v>363.86573499999997</v>
      </c>
      <c r="L50">
        <v>354.587785</v>
      </c>
      <c r="M50">
        <v>46.595574999999997</v>
      </c>
      <c r="N50">
        <v>114.132375</v>
      </c>
      <c r="O50">
        <v>119.485727</v>
      </c>
      <c r="P50">
        <v>116.650485</v>
      </c>
      <c r="Q50">
        <v>10.483352999999999</v>
      </c>
      <c r="R50">
        <v>19.714435999999999</v>
      </c>
      <c r="S50">
        <v>11.914248000000001</v>
      </c>
      <c r="T50">
        <v>0</v>
      </c>
      <c r="U50">
        <v>404.61557399999998</v>
      </c>
      <c r="V50">
        <v>0</v>
      </c>
      <c r="W50">
        <v>11.5944</v>
      </c>
      <c r="X50">
        <v>38.648000000000003</v>
      </c>
      <c r="Y50">
        <v>0</v>
      </c>
      <c r="Z50">
        <v>6.3322820000000002</v>
      </c>
      <c r="AA50">
        <v>13.574491999999999</v>
      </c>
      <c r="AB50">
        <v>38.174678</v>
      </c>
      <c r="AC50">
        <v>28.080484999999999</v>
      </c>
      <c r="AD50">
        <v>0</v>
      </c>
      <c r="AE50">
        <v>47.765599999999999</v>
      </c>
      <c r="AF50">
        <v>0</v>
      </c>
      <c r="AG50">
        <v>35.703795</v>
      </c>
      <c r="AH50">
        <v>147.130617</v>
      </c>
      <c r="AI50">
        <v>14.144685000000001</v>
      </c>
      <c r="AJ50">
        <v>0</v>
      </c>
      <c r="AK50">
        <v>49.044311999999998</v>
      </c>
      <c r="AL50">
        <v>76.682077000000007</v>
      </c>
      <c r="AM50">
        <v>5.1002609999999997</v>
      </c>
      <c r="AN50">
        <v>0.66540299999999997</v>
      </c>
      <c r="AO50">
        <v>30.110657</v>
      </c>
      <c r="AP50">
        <v>9.9016179999999991</v>
      </c>
      <c r="AQ50">
        <v>0</v>
      </c>
      <c r="AR50">
        <v>34.133913999999997</v>
      </c>
      <c r="AS50">
        <v>22.745314</v>
      </c>
      <c r="AT50">
        <v>14.489908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77.84</v>
      </c>
      <c r="BA50">
        <f t="shared" si="1"/>
        <v>2268.304001</v>
      </c>
      <c r="BD50">
        <v>23.19</v>
      </c>
      <c r="BE50">
        <v>7.37</v>
      </c>
      <c r="BF50">
        <v>1.93</v>
      </c>
      <c r="BG50">
        <v>3.83</v>
      </c>
      <c r="BH50">
        <v>5.61</v>
      </c>
      <c r="BI50">
        <v>6.76</v>
      </c>
      <c r="BJ50">
        <v>1.5</v>
      </c>
      <c r="BK50">
        <v>2.25</v>
      </c>
      <c r="BL50">
        <v>3.45</v>
      </c>
      <c r="BM50">
        <v>1.57</v>
      </c>
      <c r="BN50">
        <v>0.5</v>
      </c>
      <c r="BO50">
        <v>13.56</v>
      </c>
      <c r="BP50">
        <v>0</v>
      </c>
      <c r="BQ50">
        <v>4.2300000000000004</v>
      </c>
      <c r="BR50">
        <v>1.93</v>
      </c>
      <c r="BS50">
        <v>0.16</v>
      </c>
      <c r="BT50">
        <v>0</v>
      </c>
      <c r="BU50">
        <v>0</v>
      </c>
      <c r="BV50">
        <v>0</v>
      </c>
      <c r="BW50">
        <f t="shared" si="2"/>
        <v>77.84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4.39621</v>
      </c>
      <c r="K51">
        <v>364.00108299999999</v>
      </c>
      <c r="L51">
        <v>355.516392</v>
      </c>
      <c r="M51">
        <v>46.808326000000001</v>
      </c>
      <c r="N51">
        <v>114.132375</v>
      </c>
      <c r="O51">
        <v>119.485727</v>
      </c>
      <c r="P51">
        <v>116.650485</v>
      </c>
      <c r="Q51">
        <v>11.385318</v>
      </c>
      <c r="R51">
        <v>21.072423000000001</v>
      </c>
      <c r="S51">
        <v>12.517918999999999</v>
      </c>
      <c r="T51">
        <v>0</v>
      </c>
      <c r="U51">
        <v>404.61557399999998</v>
      </c>
      <c r="V51">
        <v>1.9323999999999999</v>
      </c>
      <c r="W51">
        <v>14.493</v>
      </c>
      <c r="X51">
        <v>43.478999999999999</v>
      </c>
      <c r="Y51">
        <v>0</v>
      </c>
      <c r="Z51">
        <v>6.3322820000000002</v>
      </c>
      <c r="AA51">
        <v>13.574491999999999</v>
      </c>
      <c r="AB51">
        <v>38.174678</v>
      </c>
      <c r="AC51">
        <v>28.080484999999999</v>
      </c>
      <c r="AD51">
        <v>0</v>
      </c>
      <c r="AE51">
        <v>47.765599999999999</v>
      </c>
      <c r="AF51">
        <v>0</v>
      </c>
      <c r="AG51">
        <v>35.703795</v>
      </c>
      <c r="AH51">
        <v>147.130617</v>
      </c>
      <c r="AI51">
        <v>14.144685000000001</v>
      </c>
      <c r="AJ51">
        <v>0</v>
      </c>
      <c r="AK51">
        <v>49.044311999999998</v>
      </c>
      <c r="AL51">
        <v>76.682077000000007</v>
      </c>
      <c r="AM51">
        <v>5.1002609999999997</v>
      </c>
      <c r="AN51">
        <v>0.66540299999999997</v>
      </c>
      <c r="AO51">
        <v>30.110657</v>
      </c>
      <c r="AP51">
        <v>9.9016179999999991</v>
      </c>
      <c r="AQ51">
        <v>0</v>
      </c>
      <c r="AR51">
        <v>34.133913999999997</v>
      </c>
      <c r="AS51">
        <v>22.745314</v>
      </c>
      <c r="AT51">
        <v>14.489908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77.84</v>
      </c>
      <c r="BA51">
        <f t="shared" si="1"/>
        <v>2282.1063299999996</v>
      </c>
      <c r="BD51">
        <v>23.19</v>
      </c>
      <c r="BE51">
        <v>7.37</v>
      </c>
      <c r="BF51">
        <v>1.93</v>
      </c>
      <c r="BG51">
        <v>3.83</v>
      </c>
      <c r="BH51">
        <v>5.61</v>
      </c>
      <c r="BI51">
        <v>6.76</v>
      </c>
      <c r="BJ51">
        <v>1.5</v>
      </c>
      <c r="BK51">
        <v>2.25</v>
      </c>
      <c r="BL51">
        <v>3.45</v>
      </c>
      <c r="BM51">
        <v>1.57</v>
      </c>
      <c r="BN51">
        <v>0.5</v>
      </c>
      <c r="BO51">
        <v>13.56</v>
      </c>
      <c r="BP51">
        <v>0</v>
      </c>
      <c r="BQ51">
        <v>4.2300000000000004</v>
      </c>
      <c r="BR51">
        <v>1.93</v>
      </c>
      <c r="BS51">
        <v>0.16</v>
      </c>
      <c r="BT51">
        <v>0</v>
      </c>
      <c r="BU51">
        <v>0</v>
      </c>
      <c r="BV51">
        <v>0</v>
      </c>
      <c r="BW51">
        <f t="shared" si="2"/>
        <v>77.84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4.39621</v>
      </c>
      <c r="K52">
        <v>363.943915</v>
      </c>
      <c r="L52">
        <v>355.516392</v>
      </c>
      <c r="M52">
        <v>46.808326000000001</v>
      </c>
      <c r="N52">
        <v>114.132375</v>
      </c>
      <c r="O52">
        <v>119.485727</v>
      </c>
      <c r="P52">
        <v>116.650485</v>
      </c>
      <c r="Q52">
        <v>11.385318</v>
      </c>
      <c r="R52">
        <v>21.072423000000001</v>
      </c>
      <c r="S52">
        <v>12.517918999999999</v>
      </c>
      <c r="T52">
        <v>0</v>
      </c>
      <c r="U52">
        <v>404.61557399999998</v>
      </c>
      <c r="V52">
        <v>1.9323999999999999</v>
      </c>
      <c r="W52">
        <v>14.493</v>
      </c>
      <c r="X52">
        <v>43.478999999999999</v>
      </c>
      <c r="Y52">
        <v>0</v>
      </c>
      <c r="Z52">
        <v>6.3322820000000002</v>
      </c>
      <c r="AA52">
        <v>13.574491999999999</v>
      </c>
      <c r="AB52">
        <v>38.174678</v>
      </c>
      <c r="AC52">
        <v>28.080484999999999</v>
      </c>
      <c r="AD52">
        <v>0</v>
      </c>
      <c r="AE52">
        <v>47.765599999999999</v>
      </c>
      <c r="AF52">
        <v>0</v>
      </c>
      <c r="AG52">
        <v>35.703795</v>
      </c>
      <c r="AH52">
        <v>147.130617</v>
      </c>
      <c r="AI52">
        <v>14.144685000000001</v>
      </c>
      <c r="AJ52">
        <v>0</v>
      </c>
      <c r="AK52">
        <v>49.044311999999998</v>
      </c>
      <c r="AL52">
        <v>76.682077000000007</v>
      </c>
      <c r="AM52">
        <v>5.1002609999999997</v>
      </c>
      <c r="AN52">
        <v>0.66540299999999997</v>
      </c>
      <c r="AO52">
        <v>30.110657</v>
      </c>
      <c r="AP52">
        <v>9.9016179999999991</v>
      </c>
      <c r="AQ52">
        <v>0</v>
      </c>
      <c r="AR52">
        <v>34.133913999999997</v>
      </c>
      <c r="AS52">
        <v>22.745314</v>
      </c>
      <c r="AT52">
        <v>14.489908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77.84</v>
      </c>
      <c r="BA52">
        <f t="shared" si="1"/>
        <v>2282.0491619999998</v>
      </c>
      <c r="BD52">
        <v>23.19</v>
      </c>
      <c r="BE52">
        <v>7.37</v>
      </c>
      <c r="BF52">
        <v>1.93</v>
      </c>
      <c r="BG52">
        <v>3.83</v>
      </c>
      <c r="BH52">
        <v>5.61</v>
      </c>
      <c r="BI52">
        <v>6.76</v>
      </c>
      <c r="BJ52">
        <v>1.5</v>
      </c>
      <c r="BK52">
        <v>2.25</v>
      </c>
      <c r="BL52">
        <v>3.45</v>
      </c>
      <c r="BM52">
        <v>1.57</v>
      </c>
      <c r="BN52">
        <v>0.5</v>
      </c>
      <c r="BO52">
        <v>13.56</v>
      </c>
      <c r="BP52">
        <v>0</v>
      </c>
      <c r="BQ52">
        <v>4.2300000000000004</v>
      </c>
      <c r="BR52">
        <v>1.93</v>
      </c>
      <c r="BS52">
        <v>0.16</v>
      </c>
      <c r="BT52">
        <v>0</v>
      </c>
      <c r="BU52">
        <v>0</v>
      </c>
      <c r="BV52">
        <v>0</v>
      </c>
      <c r="BW52">
        <f t="shared" si="2"/>
        <v>77.84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364.00108299999999</v>
      </c>
      <c r="L53">
        <v>355.516392</v>
      </c>
      <c r="M53">
        <v>46.917786</v>
      </c>
      <c r="N53">
        <v>114.132375</v>
      </c>
      <c r="O53">
        <v>119.485727</v>
      </c>
      <c r="P53">
        <v>116.650485</v>
      </c>
      <c r="Q53">
        <v>11.385318</v>
      </c>
      <c r="R53">
        <v>21.072423000000001</v>
      </c>
      <c r="S53">
        <v>12.517918999999999</v>
      </c>
      <c r="T53">
        <v>0</v>
      </c>
      <c r="U53">
        <v>404.61557399999998</v>
      </c>
      <c r="V53">
        <v>1.9323999999999999</v>
      </c>
      <c r="W53">
        <v>14.493</v>
      </c>
      <c r="X53">
        <v>43.478999999999999</v>
      </c>
      <c r="Y53">
        <v>0</v>
      </c>
      <c r="Z53">
        <v>6.3322820000000002</v>
      </c>
      <c r="AA53">
        <v>16.029257999999999</v>
      </c>
      <c r="AB53">
        <v>38.174678</v>
      </c>
      <c r="AC53">
        <v>28.080484999999999</v>
      </c>
      <c r="AD53">
        <v>0</v>
      </c>
      <c r="AE53">
        <v>47.765599999999999</v>
      </c>
      <c r="AF53">
        <v>0</v>
      </c>
      <c r="AG53">
        <v>35.703795</v>
      </c>
      <c r="AH53">
        <v>147.130617</v>
      </c>
      <c r="AI53">
        <v>14.144685000000001</v>
      </c>
      <c r="AJ53">
        <v>0</v>
      </c>
      <c r="AK53">
        <v>49.044311999999998</v>
      </c>
      <c r="AL53">
        <v>76.682077000000007</v>
      </c>
      <c r="AM53">
        <v>5.1002609999999997</v>
      </c>
      <c r="AN53">
        <v>0.66540299999999997</v>
      </c>
      <c r="AO53">
        <v>30.110657</v>
      </c>
      <c r="AP53">
        <v>9.9016179999999991</v>
      </c>
      <c r="AQ53">
        <v>0</v>
      </c>
      <c r="AR53">
        <v>34.133913999999997</v>
      </c>
      <c r="AS53">
        <v>22.745314</v>
      </c>
      <c r="AT53">
        <v>14.489908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77.850000000000009</v>
      </c>
      <c r="BA53">
        <f t="shared" si="1"/>
        <v>2280.2843459999999</v>
      </c>
      <c r="BD53">
        <v>23.19</v>
      </c>
      <c r="BE53">
        <v>7.37</v>
      </c>
      <c r="BF53">
        <v>1.93</v>
      </c>
      <c r="BG53">
        <v>3.83</v>
      </c>
      <c r="BH53">
        <v>5.61</v>
      </c>
      <c r="BI53">
        <v>6.76</v>
      </c>
      <c r="BJ53">
        <v>1.5</v>
      </c>
      <c r="BK53">
        <v>2.25</v>
      </c>
      <c r="BL53">
        <v>3.45</v>
      </c>
      <c r="BM53">
        <v>1.57</v>
      </c>
      <c r="BN53">
        <v>0.5</v>
      </c>
      <c r="BO53">
        <v>13.56</v>
      </c>
      <c r="BP53">
        <v>0</v>
      </c>
      <c r="BQ53">
        <v>4.2300000000000004</v>
      </c>
      <c r="BR53">
        <v>1.93</v>
      </c>
      <c r="BS53">
        <v>0.17</v>
      </c>
      <c r="BT53">
        <v>0</v>
      </c>
      <c r="BU53">
        <v>0</v>
      </c>
      <c r="BV53">
        <v>0</v>
      </c>
      <c r="BW53">
        <f t="shared" si="2"/>
        <v>77.850000000000009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363.943915</v>
      </c>
      <c r="L54">
        <v>355.516392</v>
      </c>
      <c r="M54">
        <v>46.917786</v>
      </c>
      <c r="N54">
        <v>114.132375</v>
      </c>
      <c r="O54">
        <v>119.485727</v>
      </c>
      <c r="P54">
        <v>116.650485</v>
      </c>
      <c r="Q54">
        <v>11.385318</v>
      </c>
      <c r="R54">
        <v>21.072423000000001</v>
      </c>
      <c r="S54">
        <v>12.517918999999999</v>
      </c>
      <c r="T54">
        <v>0</v>
      </c>
      <c r="U54">
        <v>404.61557399999998</v>
      </c>
      <c r="V54">
        <v>1.9323999999999999</v>
      </c>
      <c r="W54">
        <v>14.493</v>
      </c>
      <c r="X54">
        <v>43.478999999999999</v>
      </c>
      <c r="Y54">
        <v>0</v>
      </c>
      <c r="Z54">
        <v>6.3322820000000002</v>
      </c>
      <c r="AA54">
        <v>27.148983000000001</v>
      </c>
      <c r="AB54">
        <v>38.174678</v>
      </c>
      <c r="AC54">
        <v>28.080484999999999</v>
      </c>
      <c r="AD54">
        <v>0</v>
      </c>
      <c r="AE54">
        <v>47.765599999999999</v>
      </c>
      <c r="AF54">
        <v>0</v>
      </c>
      <c r="AG54">
        <v>35.703795</v>
      </c>
      <c r="AH54">
        <v>147.130617</v>
      </c>
      <c r="AI54">
        <v>14.144685000000001</v>
      </c>
      <c r="AJ54">
        <v>0</v>
      </c>
      <c r="AK54">
        <v>49.044311999999998</v>
      </c>
      <c r="AL54">
        <v>76.682077000000007</v>
      </c>
      <c r="AM54">
        <v>5.1002609999999997</v>
      </c>
      <c r="AN54">
        <v>0.66540299999999997</v>
      </c>
      <c r="AO54">
        <v>30.110657</v>
      </c>
      <c r="AP54">
        <v>9.9016179999999991</v>
      </c>
      <c r="AQ54">
        <v>0</v>
      </c>
      <c r="AR54">
        <v>34.133913999999997</v>
      </c>
      <c r="AS54">
        <v>22.745314</v>
      </c>
      <c r="AT54">
        <v>14.489908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77.680000000000007</v>
      </c>
      <c r="BA54">
        <f t="shared" si="1"/>
        <v>2291.1769029999996</v>
      </c>
      <c r="BD54">
        <v>23.19</v>
      </c>
      <c r="BE54">
        <v>7.37</v>
      </c>
      <c r="BF54">
        <v>1.93</v>
      </c>
      <c r="BG54">
        <v>3.83</v>
      </c>
      <c r="BH54">
        <v>5.61</v>
      </c>
      <c r="BI54">
        <v>6.76</v>
      </c>
      <c r="BJ54">
        <v>1.5</v>
      </c>
      <c r="BK54">
        <v>2.19</v>
      </c>
      <c r="BL54">
        <v>3.34</v>
      </c>
      <c r="BM54">
        <v>1.57</v>
      </c>
      <c r="BN54">
        <v>0.5</v>
      </c>
      <c r="BO54">
        <v>13.56</v>
      </c>
      <c r="BP54">
        <v>0</v>
      </c>
      <c r="BQ54">
        <v>4.2300000000000004</v>
      </c>
      <c r="BR54">
        <v>1.93</v>
      </c>
      <c r="BS54">
        <v>0.17</v>
      </c>
      <c r="BT54">
        <v>0</v>
      </c>
      <c r="BU54">
        <v>0</v>
      </c>
      <c r="BV54">
        <v>0</v>
      </c>
      <c r="BW54">
        <f t="shared" si="2"/>
        <v>77.680000000000007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364.00108299999999</v>
      </c>
      <c r="L55">
        <v>355.516392</v>
      </c>
      <c r="M55">
        <v>46.917786</v>
      </c>
      <c r="N55">
        <v>83.332140999999993</v>
      </c>
      <c r="O55">
        <v>68.004248000000004</v>
      </c>
      <c r="P55">
        <v>116.650485</v>
      </c>
      <c r="Q55">
        <v>5.7678140000000004</v>
      </c>
      <c r="R55">
        <v>21.072423000000001</v>
      </c>
      <c r="S55">
        <v>12.517918999999999</v>
      </c>
      <c r="T55">
        <v>0</v>
      </c>
      <c r="U55">
        <v>404.61557399999998</v>
      </c>
      <c r="V55">
        <v>1.9323999999999999</v>
      </c>
      <c r="W55">
        <v>9.6620000000000008</v>
      </c>
      <c r="X55">
        <v>43.478999999999999</v>
      </c>
      <c r="Y55">
        <v>0</v>
      </c>
      <c r="Z55">
        <v>6.3322820000000002</v>
      </c>
      <c r="AA55">
        <v>27.148983000000001</v>
      </c>
      <c r="AB55">
        <v>38.174678</v>
      </c>
      <c r="AC55">
        <v>28.080484999999999</v>
      </c>
      <c r="AD55">
        <v>0</v>
      </c>
      <c r="AE55">
        <v>47.765599999999999</v>
      </c>
      <c r="AF55">
        <v>8.5740590000000001</v>
      </c>
      <c r="AG55">
        <v>35.703795</v>
      </c>
      <c r="AH55">
        <v>147.130617</v>
      </c>
      <c r="AI55">
        <v>2.4599449999999998</v>
      </c>
      <c r="AJ55">
        <v>0</v>
      </c>
      <c r="AK55">
        <v>49.044311999999998</v>
      </c>
      <c r="AL55">
        <v>76.682077000000007</v>
      </c>
      <c r="AM55">
        <v>5.1002609999999997</v>
      </c>
      <c r="AN55">
        <v>0.66540299999999997</v>
      </c>
      <c r="AO55">
        <v>30.110657</v>
      </c>
      <c r="AP55">
        <v>10.520469</v>
      </c>
      <c r="AQ55">
        <v>0</v>
      </c>
      <c r="AR55">
        <v>34.133913999999997</v>
      </c>
      <c r="AS55">
        <v>22.745314</v>
      </c>
      <c r="AT55">
        <v>14.489908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77.680000000000007</v>
      </c>
      <c r="BA55">
        <f t="shared" si="1"/>
        <v>2196.0120239999992</v>
      </c>
      <c r="BD55">
        <v>23.19</v>
      </c>
      <c r="BE55">
        <v>7.37</v>
      </c>
      <c r="BF55">
        <v>1.93</v>
      </c>
      <c r="BG55">
        <v>3.83</v>
      </c>
      <c r="BH55">
        <v>5.61</v>
      </c>
      <c r="BI55">
        <v>6.76</v>
      </c>
      <c r="BJ55">
        <v>1.5</v>
      </c>
      <c r="BK55">
        <v>2.19</v>
      </c>
      <c r="BL55">
        <v>3.34</v>
      </c>
      <c r="BM55">
        <v>1.57</v>
      </c>
      <c r="BN55">
        <v>0.5</v>
      </c>
      <c r="BO55">
        <v>13.56</v>
      </c>
      <c r="BP55">
        <v>0</v>
      </c>
      <c r="BQ55">
        <v>4.2300000000000004</v>
      </c>
      <c r="BR55">
        <v>1.93</v>
      </c>
      <c r="BS55">
        <v>0.17</v>
      </c>
      <c r="BT55">
        <v>0</v>
      </c>
      <c r="BU55">
        <v>0</v>
      </c>
      <c r="BV55">
        <v>0</v>
      </c>
      <c r="BW55">
        <f t="shared" si="2"/>
        <v>77.680000000000007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363.943915</v>
      </c>
      <c r="L56">
        <v>355.516392</v>
      </c>
      <c r="M56">
        <v>46.917786</v>
      </c>
      <c r="N56">
        <v>83.332140999999993</v>
      </c>
      <c r="O56">
        <v>68.004248000000004</v>
      </c>
      <c r="P56">
        <v>116.650485</v>
      </c>
      <c r="Q56">
        <v>5.7678140000000004</v>
      </c>
      <c r="R56">
        <v>21.072423000000001</v>
      </c>
      <c r="S56">
        <v>12.517918999999999</v>
      </c>
      <c r="T56">
        <v>0</v>
      </c>
      <c r="U56">
        <v>404.61557399999998</v>
      </c>
      <c r="V56">
        <v>1.9323999999999999</v>
      </c>
      <c r="W56">
        <v>9.6620000000000008</v>
      </c>
      <c r="X56">
        <v>43.478999999999999</v>
      </c>
      <c r="Y56">
        <v>0</v>
      </c>
      <c r="Z56">
        <v>6.3322820000000002</v>
      </c>
      <c r="AA56">
        <v>27.148983000000001</v>
      </c>
      <c r="AB56">
        <v>38.174678</v>
      </c>
      <c r="AC56">
        <v>28.080484999999999</v>
      </c>
      <c r="AD56">
        <v>0</v>
      </c>
      <c r="AE56">
        <v>47.765599999999999</v>
      </c>
      <c r="AF56">
        <v>8.5740590000000001</v>
      </c>
      <c r="AG56">
        <v>35.703795</v>
      </c>
      <c r="AH56">
        <v>147.130617</v>
      </c>
      <c r="AI56">
        <v>2.4599449999999998</v>
      </c>
      <c r="AJ56">
        <v>0</v>
      </c>
      <c r="AK56">
        <v>49.044311999999998</v>
      </c>
      <c r="AL56">
        <v>76.682077000000007</v>
      </c>
      <c r="AM56">
        <v>5.1002609999999997</v>
      </c>
      <c r="AN56">
        <v>0.66540299999999997</v>
      </c>
      <c r="AO56">
        <v>30.110657</v>
      </c>
      <c r="AP56">
        <v>10.520469</v>
      </c>
      <c r="AQ56">
        <v>0</v>
      </c>
      <c r="AR56">
        <v>34.133913999999997</v>
      </c>
      <c r="AS56">
        <v>22.745314</v>
      </c>
      <c r="AT56">
        <v>14.489908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77.680000000000007</v>
      </c>
      <c r="BA56">
        <f t="shared" si="1"/>
        <v>2195.9548559999994</v>
      </c>
      <c r="BD56">
        <v>23.19</v>
      </c>
      <c r="BE56">
        <v>7.37</v>
      </c>
      <c r="BF56">
        <v>1.93</v>
      </c>
      <c r="BG56">
        <v>3.83</v>
      </c>
      <c r="BH56">
        <v>5.61</v>
      </c>
      <c r="BI56">
        <v>6.76</v>
      </c>
      <c r="BJ56">
        <v>1.5</v>
      </c>
      <c r="BK56">
        <v>2.19</v>
      </c>
      <c r="BL56">
        <v>3.34</v>
      </c>
      <c r="BM56">
        <v>1.57</v>
      </c>
      <c r="BN56">
        <v>0.5</v>
      </c>
      <c r="BO56">
        <v>13.56</v>
      </c>
      <c r="BP56">
        <v>0</v>
      </c>
      <c r="BQ56">
        <v>4.2300000000000004</v>
      </c>
      <c r="BR56">
        <v>1.93</v>
      </c>
      <c r="BS56">
        <v>0.17</v>
      </c>
      <c r="BT56">
        <v>0</v>
      </c>
      <c r="BU56">
        <v>0</v>
      </c>
      <c r="BV56">
        <v>0</v>
      </c>
      <c r="BW56">
        <f t="shared" si="2"/>
        <v>77.680000000000007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363.92330600000003</v>
      </c>
      <c r="L57">
        <v>354.587785</v>
      </c>
      <c r="M57">
        <v>46.917786</v>
      </c>
      <c r="N57">
        <v>83.332140999999993</v>
      </c>
      <c r="O57">
        <v>68.004248000000004</v>
      </c>
      <c r="P57">
        <v>116.650485</v>
      </c>
      <c r="Q57">
        <v>5.6822609999999996</v>
      </c>
      <c r="R57">
        <v>20.474748999999999</v>
      </c>
      <c r="S57">
        <v>12.517918999999999</v>
      </c>
      <c r="T57">
        <v>0</v>
      </c>
      <c r="U57">
        <v>404.61557399999998</v>
      </c>
      <c r="V57">
        <v>1.9323999999999999</v>
      </c>
      <c r="W57">
        <v>9.6620000000000008</v>
      </c>
      <c r="X57">
        <v>43.478999999999999</v>
      </c>
      <c r="Y57">
        <v>0</v>
      </c>
      <c r="Z57">
        <v>6.3322820000000002</v>
      </c>
      <c r="AA57">
        <v>13.510375</v>
      </c>
      <c r="AB57">
        <v>38.174678</v>
      </c>
      <c r="AC57">
        <v>28.080484999999999</v>
      </c>
      <c r="AD57">
        <v>0</v>
      </c>
      <c r="AE57">
        <v>47.765599999999999</v>
      </c>
      <c r="AF57">
        <v>8.5740590000000001</v>
      </c>
      <c r="AG57">
        <v>35.703795</v>
      </c>
      <c r="AH57">
        <v>147.130617</v>
      </c>
      <c r="AI57">
        <v>0</v>
      </c>
      <c r="AJ57">
        <v>0</v>
      </c>
      <c r="AK57">
        <v>49.044311999999998</v>
      </c>
      <c r="AL57">
        <v>76.682077000000007</v>
      </c>
      <c r="AM57">
        <v>5.1002609999999997</v>
      </c>
      <c r="AN57">
        <v>0.66540299999999997</v>
      </c>
      <c r="AO57">
        <v>30.110657</v>
      </c>
      <c r="AP57">
        <v>12.253252</v>
      </c>
      <c r="AQ57">
        <v>0</v>
      </c>
      <c r="AR57">
        <v>34.133913999999997</v>
      </c>
      <c r="AS57">
        <v>22.745314</v>
      </c>
      <c r="AT57">
        <v>14.489908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77.7</v>
      </c>
      <c r="BA57">
        <f t="shared" si="1"/>
        <v>2179.9766429999991</v>
      </c>
      <c r="BD57">
        <v>23.19</v>
      </c>
      <c r="BE57">
        <v>7.37</v>
      </c>
      <c r="BF57">
        <v>1.93</v>
      </c>
      <c r="BG57">
        <v>3.83</v>
      </c>
      <c r="BH57">
        <v>5.61</v>
      </c>
      <c r="BI57">
        <v>6.76</v>
      </c>
      <c r="BJ57">
        <v>1.5</v>
      </c>
      <c r="BK57">
        <v>2.19</v>
      </c>
      <c r="BL57">
        <v>3.34</v>
      </c>
      <c r="BM57">
        <v>1.57</v>
      </c>
      <c r="BN57">
        <v>0.5</v>
      </c>
      <c r="BO57">
        <v>13.56</v>
      </c>
      <c r="BP57">
        <v>0</v>
      </c>
      <c r="BQ57">
        <v>4.2300000000000004</v>
      </c>
      <c r="BR57">
        <v>1.93</v>
      </c>
      <c r="BS57">
        <v>0.19</v>
      </c>
      <c r="BT57">
        <v>0</v>
      </c>
      <c r="BU57">
        <v>0</v>
      </c>
      <c r="BV57">
        <v>0</v>
      </c>
      <c r="BW57">
        <f t="shared" si="2"/>
        <v>77.7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363.86573499999997</v>
      </c>
      <c r="L58">
        <v>354.587785</v>
      </c>
      <c r="M58">
        <v>46.917786</v>
      </c>
      <c r="N58">
        <v>83.332140999999993</v>
      </c>
      <c r="O58">
        <v>68.004248000000004</v>
      </c>
      <c r="P58">
        <v>116.650485</v>
      </c>
      <c r="Q58">
        <v>5.6822609999999996</v>
      </c>
      <c r="R58">
        <v>20.474748999999999</v>
      </c>
      <c r="S58">
        <v>12.517918999999999</v>
      </c>
      <c r="T58">
        <v>0</v>
      </c>
      <c r="U58">
        <v>404.61557399999998</v>
      </c>
      <c r="V58">
        <v>1.9323999999999999</v>
      </c>
      <c r="W58">
        <v>9.6620000000000008</v>
      </c>
      <c r="X58">
        <v>43.478999999999999</v>
      </c>
      <c r="Y58">
        <v>0</v>
      </c>
      <c r="Z58">
        <v>6.3322820000000002</v>
      </c>
      <c r="AA58">
        <v>0</v>
      </c>
      <c r="AB58">
        <v>38.174678</v>
      </c>
      <c r="AC58">
        <v>28.080484999999999</v>
      </c>
      <c r="AD58">
        <v>0</v>
      </c>
      <c r="AE58">
        <v>47.765599999999999</v>
      </c>
      <c r="AF58">
        <v>8.5740590000000001</v>
      </c>
      <c r="AG58">
        <v>35.703795</v>
      </c>
      <c r="AH58">
        <v>147.130617</v>
      </c>
      <c r="AI58">
        <v>0</v>
      </c>
      <c r="AJ58">
        <v>0</v>
      </c>
      <c r="AK58">
        <v>49.044311999999998</v>
      </c>
      <c r="AL58">
        <v>76.682077000000007</v>
      </c>
      <c r="AM58">
        <v>5.1002609999999997</v>
      </c>
      <c r="AN58">
        <v>0.66540299999999997</v>
      </c>
      <c r="AO58">
        <v>30.110657</v>
      </c>
      <c r="AP58">
        <v>12.253252</v>
      </c>
      <c r="AQ58">
        <v>0</v>
      </c>
      <c r="AR58">
        <v>34.133913999999997</v>
      </c>
      <c r="AS58">
        <v>22.745314</v>
      </c>
      <c r="AT58">
        <v>14.489908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77.7</v>
      </c>
      <c r="BA58">
        <f t="shared" si="1"/>
        <v>2166.4086969999989</v>
      </c>
      <c r="BD58">
        <v>23.19</v>
      </c>
      <c r="BE58">
        <v>7.37</v>
      </c>
      <c r="BF58">
        <v>1.93</v>
      </c>
      <c r="BG58">
        <v>3.83</v>
      </c>
      <c r="BH58">
        <v>5.61</v>
      </c>
      <c r="BI58">
        <v>6.76</v>
      </c>
      <c r="BJ58">
        <v>1.5</v>
      </c>
      <c r="BK58">
        <v>2.19</v>
      </c>
      <c r="BL58">
        <v>3.34</v>
      </c>
      <c r="BM58">
        <v>1.57</v>
      </c>
      <c r="BN58">
        <v>0.5</v>
      </c>
      <c r="BO58">
        <v>13.56</v>
      </c>
      <c r="BP58">
        <v>0</v>
      </c>
      <c r="BQ58">
        <v>4.2300000000000004</v>
      </c>
      <c r="BR58">
        <v>1.93</v>
      </c>
      <c r="BS58">
        <v>0.19</v>
      </c>
      <c r="BT58">
        <v>0</v>
      </c>
      <c r="BU58">
        <v>0</v>
      </c>
      <c r="BV58">
        <v>0</v>
      </c>
      <c r="BW58">
        <f t="shared" si="2"/>
        <v>77.7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434.82207799999998</v>
      </c>
      <c r="L59">
        <v>370.650552</v>
      </c>
      <c r="M59">
        <v>47.929872000000003</v>
      </c>
      <c r="N59">
        <v>83.332140999999993</v>
      </c>
      <c r="O59">
        <v>68.004248000000004</v>
      </c>
      <c r="P59">
        <v>116.650485</v>
      </c>
      <c r="Q59">
        <v>8.2535699999999999</v>
      </c>
      <c r="R59">
        <v>21.831246</v>
      </c>
      <c r="S59">
        <v>13.610122</v>
      </c>
      <c r="T59">
        <v>0</v>
      </c>
      <c r="U59">
        <v>404.61557399999998</v>
      </c>
      <c r="V59">
        <v>7.0198289999999997</v>
      </c>
      <c r="W59">
        <v>16.004716999999999</v>
      </c>
      <c r="X59">
        <v>65.189610999999999</v>
      </c>
      <c r="Y59">
        <v>0</v>
      </c>
      <c r="Z59">
        <v>6.3322820000000002</v>
      </c>
      <c r="AA59">
        <v>0</v>
      </c>
      <c r="AB59">
        <v>38.174678</v>
      </c>
      <c r="AC59">
        <v>28.080484999999999</v>
      </c>
      <c r="AD59">
        <v>0</v>
      </c>
      <c r="AE59">
        <v>47.765599999999999</v>
      </c>
      <c r="AF59">
        <v>8.5740590000000001</v>
      </c>
      <c r="AG59">
        <v>35.703795</v>
      </c>
      <c r="AH59">
        <v>147.130617</v>
      </c>
      <c r="AI59">
        <v>0</v>
      </c>
      <c r="AJ59">
        <v>0</v>
      </c>
      <c r="AK59">
        <v>49.044311999999998</v>
      </c>
      <c r="AL59">
        <v>76.682077000000007</v>
      </c>
      <c r="AM59">
        <v>5.1002609999999997</v>
      </c>
      <c r="AN59">
        <v>0.66540299999999997</v>
      </c>
      <c r="AO59">
        <v>30.110657</v>
      </c>
      <c r="AP59">
        <v>5.5696599999999998</v>
      </c>
      <c r="AQ59">
        <v>0</v>
      </c>
      <c r="AR59">
        <v>34.133913999999997</v>
      </c>
      <c r="AS59">
        <v>22.745314</v>
      </c>
      <c r="AT59">
        <v>14.489908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77.7</v>
      </c>
      <c r="BA59">
        <f t="shared" si="1"/>
        <v>2285.9170670000003</v>
      </c>
      <c r="BD59">
        <v>23.19</v>
      </c>
      <c r="BE59">
        <v>7.37</v>
      </c>
      <c r="BF59">
        <v>1.93</v>
      </c>
      <c r="BG59">
        <v>3.83</v>
      </c>
      <c r="BH59">
        <v>5.61</v>
      </c>
      <c r="BI59">
        <v>6.76</v>
      </c>
      <c r="BJ59">
        <v>1.5</v>
      </c>
      <c r="BK59">
        <v>2.19</v>
      </c>
      <c r="BL59">
        <v>3.34</v>
      </c>
      <c r="BM59">
        <v>1.57</v>
      </c>
      <c r="BN59">
        <v>0.5</v>
      </c>
      <c r="BO59">
        <v>13.56</v>
      </c>
      <c r="BP59">
        <v>0</v>
      </c>
      <c r="BQ59">
        <v>4.2300000000000004</v>
      </c>
      <c r="BR59">
        <v>1.93</v>
      </c>
      <c r="BS59">
        <v>0.19</v>
      </c>
      <c r="BT59">
        <v>0</v>
      </c>
      <c r="BU59">
        <v>0</v>
      </c>
      <c r="BV59">
        <v>0</v>
      </c>
      <c r="BW59">
        <f t="shared" si="2"/>
        <v>77.7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434.82207799999998</v>
      </c>
      <c r="L60">
        <v>370.650552</v>
      </c>
      <c r="M60">
        <v>47.929872000000003</v>
      </c>
      <c r="N60">
        <v>83.332140999999993</v>
      </c>
      <c r="O60">
        <v>68.004248000000004</v>
      </c>
      <c r="P60">
        <v>116.650485</v>
      </c>
      <c r="Q60">
        <v>8.2535699999999999</v>
      </c>
      <c r="R60">
        <v>21.831246</v>
      </c>
      <c r="S60">
        <v>13.610122</v>
      </c>
      <c r="T60">
        <v>0</v>
      </c>
      <c r="U60">
        <v>404.61557399999998</v>
      </c>
      <c r="V60">
        <v>7.0198289999999997</v>
      </c>
      <c r="W60">
        <v>16.004716999999999</v>
      </c>
      <c r="X60">
        <v>65.189610999999999</v>
      </c>
      <c r="Y60">
        <v>0</v>
      </c>
      <c r="Z60">
        <v>6.3322820000000002</v>
      </c>
      <c r="AA60">
        <v>0</v>
      </c>
      <c r="AB60">
        <v>38.174678</v>
      </c>
      <c r="AC60">
        <v>28.080484999999999</v>
      </c>
      <c r="AD60">
        <v>0</v>
      </c>
      <c r="AE60">
        <v>47.765599999999999</v>
      </c>
      <c r="AF60">
        <v>8.5740590000000001</v>
      </c>
      <c r="AG60">
        <v>35.703795</v>
      </c>
      <c r="AH60">
        <v>147.130617</v>
      </c>
      <c r="AI60">
        <v>0</v>
      </c>
      <c r="AJ60">
        <v>0</v>
      </c>
      <c r="AK60">
        <v>49.044311999999998</v>
      </c>
      <c r="AL60">
        <v>76.682077000000007</v>
      </c>
      <c r="AM60">
        <v>5.1002609999999997</v>
      </c>
      <c r="AN60">
        <v>0.66540299999999997</v>
      </c>
      <c r="AO60">
        <v>30.110657</v>
      </c>
      <c r="AP60">
        <v>5.5696599999999998</v>
      </c>
      <c r="AQ60">
        <v>0</v>
      </c>
      <c r="AR60">
        <v>34.133913999999997</v>
      </c>
      <c r="AS60">
        <v>22.745314</v>
      </c>
      <c r="AT60">
        <v>14.489908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77.7</v>
      </c>
      <c r="BA60">
        <f t="shared" si="1"/>
        <v>2285.9170670000003</v>
      </c>
      <c r="BD60">
        <v>23.19</v>
      </c>
      <c r="BE60">
        <v>7.37</v>
      </c>
      <c r="BF60">
        <v>1.93</v>
      </c>
      <c r="BG60">
        <v>3.83</v>
      </c>
      <c r="BH60">
        <v>5.61</v>
      </c>
      <c r="BI60">
        <v>6.76</v>
      </c>
      <c r="BJ60">
        <v>1.5</v>
      </c>
      <c r="BK60">
        <v>2.19</v>
      </c>
      <c r="BL60">
        <v>3.34</v>
      </c>
      <c r="BM60">
        <v>1.57</v>
      </c>
      <c r="BN60">
        <v>0.5</v>
      </c>
      <c r="BO60">
        <v>13.56</v>
      </c>
      <c r="BP60">
        <v>0</v>
      </c>
      <c r="BQ60">
        <v>4.2300000000000004</v>
      </c>
      <c r="BR60">
        <v>1.93</v>
      </c>
      <c r="BS60">
        <v>0.19</v>
      </c>
      <c r="BT60">
        <v>0</v>
      </c>
      <c r="BU60">
        <v>0</v>
      </c>
      <c r="BV60">
        <v>0</v>
      </c>
      <c r="BW60">
        <f t="shared" si="2"/>
        <v>77.7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364.26833599999998</v>
      </c>
      <c r="L61">
        <v>355.516392</v>
      </c>
      <c r="M61">
        <v>47.721820999999998</v>
      </c>
      <c r="N61">
        <v>83.332140999999993</v>
      </c>
      <c r="O61">
        <v>68.004248000000004</v>
      </c>
      <c r="P61">
        <v>116.650485</v>
      </c>
      <c r="Q61">
        <v>5.6067520000000002</v>
      </c>
      <c r="R61">
        <v>21.072423000000001</v>
      </c>
      <c r="S61">
        <v>12.517918999999999</v>
      </c>
      <c r="T61">
        <v>0</v>
      </c>
      <c r="U61">
        <v>404.61557399999998</v>
      </c>
      <c r="V61">
        <v>1.9323999999999999</v>
      </c>
      <c r="W61">
        <v>9.6620000000000008</v>
      </c>
      <c r="X61">
        <v>43.478999999999999</v>
      </c>
      <c r="Y61">
        <v>0</v>
      </c>
      <c r="Z61">
        <v>6.3322820000000002</v>
      </c>
      <c r="AA61">
        <v>0</v>
      </c>
      <c r="AB61">
        <v>38.174678</v>
      </c>
      <c r="AC61">
        <v>28.080484999999999</v>
      </c>
      <c r="AD61">
        <v>0</v>
      </c>
      <c r="AE61">
        <v>47.765599999999999</v>
      </c>
      <c r="AF61">
        <v>8.5740590000000001</v>
      </c>
      <c r="AG61">
        <v>35.703795</v>
      </c>
      <c r="AH61">
        <v>147.130617</v>
      </c>
      <c r="AI61">
        <v>0</v>
      </c>
      <c r="AJ61">
        <v>0</v>
      </c>
      <c r="AK61">
        <v>49.044311999999998</v>
      </c>
      <c r="AL61">
        <v>76.682077000000007</v>
      </c>
      <c r="AM61">
        <v>5.1002609999999997</v>
      </c>
      <c r="AN61">
        <v>0.66540299999999997</v>
      </c>
      <c r="AO61">
        <v>30.110657</v>
      </c>
      <c r="AP61">
        <v>5.5696599999999998</v>
      </c>
      <c r="AQ61">
        <v>0</v>
      </c>
      <c r="AR61">
        <v>34.133913999999997</v>
      </c>
      <c r="AS61">
        <v>22.745314</v>
      </c>
      <c r="AT61">
        <v>14.489908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46.41</v>
      </c>
      <c r="BA61">
        <f t="shared" si="1"/>
        <v>2131.0925129999996</v>
      </c>
      <c r="BD61">
        <v>12.69</v>
      </c>
      <c r="BE61">
        <v>4.04</v>
      </c>
      <c r="BF61">
        <v>1.54</v>
      </c>
      <c r="BG61">
        <v>3.83</v>
      </c>
      <c r="BH61">
        <v>0.97</v>
      </c>
      <c r="BI61">
        <v>3.8</v>
      </c>
      <c r="BJ61">
        <v>0.97</v>
      </c>
      <c r="BK61">
        <v>1.52</v>
      </c>
      <c r="BL61">
        <v>2.4700000000000002</v>
      </c>
      <c r="BM61">
        <v>1.57</v>
      </c>
      <c r="BN61">
        <v>0.5</v>
      </c>
      <c r="BO61">
        <v>6.56</v>
      </c>
      <c r="BP61">
        <v>0</v>
      </c>
      <c r="BQ61">
        <v>4.2300000000000004</v>
      </c>
      <c r="BR61">
        <v>1.29</v>
      </c>
      <c r="BS61">
        <v>0.43</v>
      </c>
      <c r="BT61">
        <v>0</v>
      </c>
      <c r="BU61">
        <v>0</v>
      </c>
      <c r="BV61">
        <v>0</v>
      </c>
      <c r="BW61">
        <f t="shared" si="2"/>
        <v>46.41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364.21256899999997</v>
      </c>
      <c r="L62">
        <v>355.516392</v>
      </c>
      <c r="M62">
        <v>47.721820999999998</v>
      </c>
      <c r="N62">
        <v>83.332140999999993</v>
      </c>
      <c r="O62">
        <v>68.004248000000004</v>
      </c>
      <c r="P62">
        <v>116.650485</v>
      </c>
      <c r="Q62">
        <v>5.6067520000000002</v>
      </c>
      <c r="R62">
        <v>21.072423000000001</v>
      </c>
      <c r="S62">
        <v>12.517918999999999</v>
      </c>
      <c r="T62">
        <v>0</v>
      </c>
      <c r="U62">
        <v>404.61557399999998</v>
      </c>
      <c r="V62">
        <v>1.9323999999999999</v>
      </c>
      <c r="W62">
        <v>9.6620000000000008</v>
      </c>
      <c r="X62">
        <v>43.478999999999999</v>
      </c>
      <c r="Y62">
        <v>0</v>
      </c>
      <c r="Z62">
        <v>6.3322820000000002</v>
      </c>
      <c r="AA62">
        <v>0</v>
      </c>
      <c r="AB62">
        <v>38.174678</v>
      </c>
      <c r="AC62">
        <v>28.080484999999999</v>
      </c>
      <c r="AD62">
        <v>0</v>
      </c>
      <c r="AE62">
        <v>47.765599999999999</v>
      </c>
      <c r="AF62">
        <v>8.5740590000000001</v>
      </c>
      <c r="AG62">
        <v>35.703795</v>
      </c>
      <c r="AH62">
        <v>147.130617</v>
      </c>
      <c r="AI62">
        <v>0</v>
      </c>
      <c r="AJ62">
        <v>0</v>
      </c>
      <c r="AK62">
        <v>49.044311999999998</v>
      </c>
      <c r="AL62">
        <v>76.682077000000007</v>
      </c>
      <c r="AM62">
        <v>5.1002609999999997</v>
      </c>
      <c r="AN62">
        <v>0.66540299999999997</v>
      </c>
      <c r="AO62">
        <v>30.110657</v>
      </c>
      <c r="AP62">
        <v>5.5696599999999998</v>
      </c>
      <c r="AQ62">
        <v>0</v>
      </c>
      <c r="AR62">
        <v>34.133913999999997</v>
      </c>
      <c r="AS62">
        <v>22.745314</v>
      </c>
      <c r="AT62">
        <v>14.489908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46.41</v>
      </c>
      <c r="BA62">
        <f t="shared" si="1"/>
        <v>2131.0367459999998</v>
      </c>
      <c r="BD62">
        <v>12.69</v>
      </c>
      <c r="BE62">
        <v>4.04</v>
      </c>
      <c r="BF62">
        <v>1.54</v>
      </c>
      <c r="BG62">
        <v>3.83</v>
      </c>
      <c r="BH62">
        <v>0.97</v>
      </c>
      <c r="BI62">
        <v>3.8</v>
      </c>
      <c r="BJ62">
        <v>0.97</v>
      </c>
      <c r="BK62">
        <v>1.52</v>
      </c>
      <c r="BL62">
        <v>2.4700000000000002</v>
      </c>
      <c r="BM62">
        <v>1.57</v>
      </c>
      <c r="BN62">
        <v>0.5</v>
      </c>
      <c r="BO62">
        <v>6.56</v>
      </c>
      <c r="BP62">
        <v>0</v>
      </c>
      <c r="BQ62">
        <v>4.2300000000000004</v>
      </c>
      <c r="BR62">
        <v>1.29</v>
      </c>
      <c r="BS62">
        <v>0.43</v>
      </c>
      <c r="BT62">
        <v>0</v>
      </c>
      <c r="BU62">
        <v>0</v>
      </c>
      <c r="BV62">
        <v>0</v>
      </c>
      <c r="BW62">
        <f t="shared" si="2"/>
        <v>46.41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364.26833599999998</v>
      </c>
      <c r="L63">
        <v>355.516392</v>
      </c>
      <c r="M63">
        <v>48.745623999999999</v>
      </c>
      <c r="N63">
        <v>83.332140999999993</v>
      </c>
      <c r="O63">
        <v>68.004248000000004</v>
      </c>
      <c r="P63">
        <v>116.650485</v>
      </c>
      <c r="Q63">
        <v>5.6501960000000002</v>
      </c>
      <c r="R63">
        <v>22.153528999999999</v>
      </c>
      <c r="S63">
        <v>13.192404</v>
      </c>
      <c r="T63">
        <v>0</v>
      </c>
      <c r="U63">
        <v>404.61557399999998</v>
      </c>
      <c r="V63">
        <v>1.9323999999999999</v>
      </c>
      <c r="W63">
        <v>9.6620000000000008</v>
      </c>
      <c r="X63">
        <v>43.478999999999999</v>
      </c>
      <c r="Y63">
        <v>0</v>
      </c>
      <c r="Z63">
        <v>6.3322820000000002</v>
      </c>
      <c r="AA63">
        <v>0</v>
      </c>
      <c r="AB63">
        <v>38.174678</v>
      </c>
      <c r="AC63">
        <v>28.080484999999999</v>
      </c>
      <c r="AD63">
        <v>0</v>
      </c>
      <c r="AE63">
        <v>47.765599999999999</v>
      </c>
      <c r="AF63">
        <v>8.5740590000000001</v>
      </c>
      <c r="AG63">
        <v>35.703795</v>
      </c>
      <c r="AH63">
        <v>147.130617</v>
      </c>
      <c r="AI63">
        <v>0</v>
      </c>
      <c r="AJ63">
        <v>0</v>
      </c>
      <c r="AK63">
        <v>49.044311999999998</v>
      </c>
      <c r="AL63">
        <v>76.682077000000007</v>
      </c>
      <c r="AM63">
        <v>5.1002609999999997</v>
      </c>
      <c r="AN63">
        <v>0.66540299999999997</v>
      </c>
      <c r="AO63">
        <v>30.110657</v>
      </c>
      <c r="AP63">
        <v>10.520469</v>
      </c>
      <c r="AQ63">
        <v>0</v>
      </c>
      <c r="AR63">
        <v>34.133913999999997</v>
      </c>
      <c r="AS63">
        <v>22.745314</v>
      </c>
      <c r="AT63">
        <v>14.489908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44.85</v>
      </c>
      <c r="BA63">
        <f t="shared" si="1"/>
        <v>2137.3061599999992</v>
      </c>
      <c r="BD63">
        <v>11.57</v>
      </c>
      <c r="BE63">
        <v>3.68</v>
      </c>
      <c r="BF63">
        <v>1.54</v>
      </c>
      <c r="BG63">
        <v>3.83</v>
      </c>
      <c r="BH63">
        <v>0.97</v>
      </c>
      <c r="BI63">
        <v>3.65</v>
      </c>
      <c r="BJ63">
        <v>0.97</v>
      </c>
      <c r="BK63">
        <v>1.53</v>
      </c>
      <c r="BL63">
        <v>2.48</v>
      </c>
      <c r="BM63">
        <v>1.57</v>
      </c>
      <c r="BN63">
        <v>0.5</v>
      </c>
      <c r="BO63">
        <v>6.56</v>
      </c>
      <c r="BP63">
        <v>0</v>
      </c>
      <c r="BQ63">
        <v>4.2300000000000004</v>
      </c>
      <c r="BR63">
        <v>1.34</v>
      </c>
      <c r="BS63">
        <v>0.43</v>
      </c>
      <c r="BT63">
        <v>0</v>
      </c>
      <c r="BU63">
        <v>0</v>
      </c>
      <c r="BV63">
        <v>0</v>
      </c>
      <c r="BW63">
        <f t="shared" si="2"/>
        <v>44.85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364.21256899999997</v>
      </c>
      <c r="L64">
        <v>355.516392</v>
      </c>
      <c r="M64">
        <v>48.745623999999999</v>
      </c>
      <c r="N64">
        <v>83.332140999999993</v>
      </c>
      <c r="O64">
        <v>68.004248000000004</v>
      </c>
      <c r="P64">
        <v>116.650485</v>
      </c>
      <c r="Q64">
        <v>5.6501960000000002</v>
      </c>
      <c r="R64">
        <v>22.153528999999999</v>
      </c>
      <c r="S64">
        <v>13.192404</v>
      </c>
      <c r="T64">
        <v>0</v>
      </c>
      <c r="U64">
        <v>404.61557399999998</v>
      </c>
      <c r="V64">
        <v>1.9323999999999999</v>
      </c>
      <c r="W64">
        <v>9.6620000000000008</v>
      </c>
      <c r="X64">
        <v>43.478999999999999</v>
      </c>
      <c r="Y64">
        <v>0</v>
      </c>
      <c r="Z64">
        <v>6.3322820000000002</v>
      </c>
      <c r="AA64">
        <v>13.510375</v>
      </c>
      <c r="AB64">
        <v>38.174678</v>
      </c>
      <c r="AC64">
        <v>28.080484999999999</v>
      </c>
      <c r="AD64">
        <v>0</v>
      </c>
      <c r="AE64">
        <v>47.765599999999999</v>
      </c>
      <c r="AF64">
        <v>8.5740590000000001</v>
      </c>
      <c r="AG64">
        <v>35.703795</v>
      </c>
      <c r="AH64">
        <v>147.130617</v>
      </c>
      <c r="AI64">
        <v>0</v>
      </c>
      <c r="AJ64">
        <v>0</v>
      </c>
      <c r="AK64">
        <v>49.044311999999998</v>
      </c>
      <c r="AL64">
        <v>76.682077000000007</v>
      </c>
      <c r="AM64">
        <v>5.1002609999999997</v>
      </c>
      <c r="AN64">
        <v>0.66540299999999997</v>
      </c>
      <c r="AO64">
        <v>30.110657</v>
      </c>
      <c r="AP64">
        <v>10.520469</v>
      </c>
      <c r="AQ64">
        <v>0</v>
      </c>
      <c r="AR64">
        <v>34.133913999999997</v>
      </c>
      <c r="AS64">
        <v>22.745314</v>
      </c>
      <c r="AT64">
        <v>14.489908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44.67</v>
      </c>
      <c r="BA64">
        <f t="shared" si="1"/>
        <v>2150.5807679999998</v>
      </c>
      <c r="BD64">
        <v>11.57</v>
      </c>
      <c r="BE64">
        <v>3.68</v>
      </c>
      <c r="BF64">
        <v>1.43</v>
      </c>
      <c r="BG64">
        <v>3.83</v>
      </c>
      <c r="BH64">
        <v>0.97</v>
      </c>
      <c r="BI64">
        <v>3.65</v>
      </c>
      <c r="BJ64">
        <v>0.97</v>
      </c>
      <c r="BK64">
        <v>1.53</v>
      </c>
      <c r="BL64">
        <v>2.48</v>
      </c>
      <c r="BM64">
        <v>1.57</v>
      </c>
      <c r="BN64">
        <v>0.5</v>
      </c>
      <c r="BO64">
        <v>6.56</v>
      </c>
      <c r="BP64">
        <v>0</v>
      </c>
      <c r="BQ64">
        <v>4.2300000000000004</v>
      </c>
      <c r="BR64">
        <v>1.27</v>
      </c>
      <c r="BS64">
        <v>0.43</v>
      </c>
      <c r="BT64">
        <v>0</v>
      </c>
      <c r="BU64">
        <v>0</v>
      </c>
      <c r="BV64">
        <v>0</v>
      </c>
      <c r="BW64">
        <f t="shared" si="2"/>
        <v>44.67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364.26833599999998</v>
      </c>
      <c r="L65">
        <v>355.516392</v>
      </c>
      <c r="M65">
        <v>48.745623999999999</v>
      </c>
      <c r="N65">
        <v>83.332140999999993</v>
      </c>
      <c r="O65">
        <v>68.004248000000004</v>
      </c>
      <c r="P65">
        <v>116.650485</v>
      </c>
      <c r="Q65">
        <v>5.6501960000000002</v>
      </c>
      <c r="R65">
        <v>22.153528999999999</v>
      </c>
      <c r="S65">
        <v>13.192404</v>
      </c>
      <c r="T65">
        <v>0</v>
      </c>
      <c r="U65">
        <v>404.61557399999998</v>
      </c>
      <c r="V65">
        <v>1.9323999999999999</v>
      </c>
      <c r="W65">
        <v>9.6620000000000008</v>
      </c>
      <c r="X65">
        <v>43.478999999999999</v>
      </c>
      <c r="Y65">
        <v>0</v>
      </c>
      <c r="Z65">
        <v>6.3322820000000002</v>
      </c>
      <c r="AA65">
        <v>27.097079000000001</v>
      </c>
      <c r="AB65">
        <v>38.174678</v>
      </c>
      <c r="AC65">
        <v>28.080484999999999</v>
      </c>
      <c r="AD65">
        <v>0</v>
      </c>
      <c r="AE65">
        <v>47.765599999999999</v>
      </c>
      <c r="AF65">
        <v>8.5740590000000001</v>
      </c>
      <c r="AG65">
        <v>35.703795</v>
      </c>
      <c r="AH65">
        <v>147.130617</v>
      </c>
      <c r="AI65">
        <v>0</v>
      </c>
      <c r="AJ65">
        <v>0</v>
      </c>
      <c r="AK65">
        <v>49.044311999999998</v>
      </c>
      <c r="AL65">
        <v>76.682077000000007</v>
      </c>
      <c r="AM65">
        <v>5.1002609999999997</v>
      </c>
      <c r="AN65">
        <v>0.66540299999999997</v>
      </c>
      <c r="AO65">
        <v>30.110657</v>
      </c>
      <c r="AP65">
        <v>8.6639149999999994</v>
      </c>
      <c r="AQ65">
        <v>0</v>
      </c>
      <c r="AR65">
        <v>48.000816</v>
      </c>
      <c r="AS65">
        <v>22.745314</v>
      </c>
      <c r="AT65">
        <v>14.489908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40.43</v>
      </c>
      <c r="BA65">
        <f t="shared" si="1"/>
        <v>2171.9935869999995</v>
      </c>
      <c r="BD65">
        <v>11.57</v>
      </c>
      <c r="BE65">
        <v>3.68</v>
      </c>
      <c r="BF65">
        <v>1.02</v>
      </c>
      <c r="BG65">
        <v>3.83</v>
      </c>
      <c r="BH65">
        <v>0.97</v>
      </c>
      <c r="BI65">
        <v>3.65</v>
      </c>
      <c r="BJ65">
        <v>0.97</v>
      </c>
      <c r="BK65">
        <v>1.21</v>
      </c>
      <c r="BL65">
        <v>2.06</v>
      </c>
      <c r="BM65">
        <v>1.57</v>
      </c>
      <c r="BN65">
        <v>0.5</v>
      </c>
      <c r="BO65">
        <v>3.69</v>
      </c>
      <c r="BP65">
        <v>0</v>
      </c>
      <c r="BQ65">
        <v>4.2300000000000004</v>
      </c>
      <c r="BR65">
        <v>1.05</v>
      </c>
      <c r="BS65">
        <v>0.43</v>
      </c>
      <c r="BT65">
        <v>0</v>
      </c>
      <c r="BU65">
        <v>0</v>
      </c>
      <c r="BV65">
        <v>0</v>
      </c>
      <c r="BW65">
        <f t="shared" si="2"/>
        <v>40.43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364.21256899999997</v>
      </c>
      <c r="L66">
        <v>355.516392</v>
      </c>
      <c r="M66">
        <v>48.745623999999999</v>
      </c>
      <c r="N66">
        <v>83.332140999999993</v>
      </c>
      <c r="O66">
        <v>68.004248000000004</v>
      </c>
      <c r="P66">
        <v>116.650485</v>
      </c>
      <c r="Q66">
        <v>5.6501960000000002</v>
      </c>
      <c r="R66">
        <v>22.153528999999999</v>
      </c>
      <c r="S66">
        <v>13.192404</v>
      </c>
      <c r="T66">
        <v>0</v>
      </c>
      <c r="U66">
        <v>404.61557399999998</v>
      </c>
      <c r="V66">
        <v>1.9323999999999999</v>
      </c>
      <c r="W66">
        <v>9.6620000000000008</v>
      </c>
      <c r="X66">
        <v>43.478999999999999</v>
      </c>
      <c r="Y66">
        <v>0</v>
      </c>
      <c r="Z66">
        <v>6.3322820000000002</v>
      </c>
      <c r="AA66">
        <v>40.723475000000001</v>
      </c>
      <c r="AB66">
        <v>38.174678</v>
      </c>
      <c r="AC66">
        <v>28.080484999999999</v>
      </c>
      <c r="AD66">
        <v>0</v>
      </c>
      <c r="AE66">
        <v>47.765599999999999</v>
      </c>
      <c r="AF66">
        <v>8.5740590000000001</v>
      </c>
      <c r="AG66">
        <v>35.703795</v>
      </c>
      <c r="AH66">
        <v>147.130617</v>
      </c>
      <c r="AI66">
        <v>0</v>
      </c>
      <c r="AJ66">
        <v>0</v>
      </c>
      <c r="AK66">
        <v>49.044311999999998</v>
      </c>
      <c r="AL66">
        <v>76.682077000000007</v>
      </c>
      <c r="AM66">
        <v>5.1002609999999997</v>
      </c>
      <c r="AN66">
        <v>0.66540299999999997</v>
      </c>
      <c r="AO66">
        <v>30.110657</v>
      </c>
      <c r="AP66">
        <v>8.6639149999999994</v>
      </c>
      <c r="AQ66">
        <v>0</v>
      </c>
      <c r="AR66">
        <v>48.000816</v>
      </c>
      <c r="AS66">
        <v>22.745314</v>
      </c>
      <c r="AT66">
        <v>14.489908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40.43</v>
      </c>
      <c r="BA66">
        <f t="shared" si="1"/>
        <v>2185.5642159999998</v>
      </c>
      <c r="BD66">
        <v>11.57</v>
      </c>
      <c r="BE66">
        <v>3.68</v>
      </c>
      <c r="BF66">
        <v>1.02</v>
      </c>
      <c r="BG66">
        <v>3.83</v>
      </c>
      <c r="BH66">
        <v>0.97</v>
      </c>
      <c r="BI66">
        <v>3.65</v>
      </c>
      <c r="BJ66">
        <v>0.97</v>
      </c>
      <c r="BK66">
        <v>1.21</v>
      </c>
      <c r="BL66">
        <v>2.06</v>
      </c>
      <c r="BM66">
        <v>1.57</v>
      </c>
      <c r="BN66">
        <v>0.5</v>
      </c>
      <c r="BO66">
        <v>3.69</v>
      </c>
      <c r="BP66">
        <v>0</v>
      </c>
      <c r="BQ66">
        <v>4.2300000000000004</v>
      </c>
      <c r="BR66">
        <v>1.05</v>
      </c>
      <c r="BS66">
        <v>0.43</v>
      </c>
      <c r="BT66">
        <v>0</v>
      </c>
      <c r="BU66">
        <v>0</v>
      </c>
      <c r="BV66">
        <v>0</v>
      </c>
      <c r="BW66">
        <f t="shared" si="2"/>
        <v>40.43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364.19431600000001</v>
      </c>
      <c r="L67">
        <v>354.587785</v>
      </c>
      <c r="M67">
        <v>48.085735</v>
      </c>
      <c r="N67">
        <v>83.332140999999993</v>
      </c>
      <c r="O67">
        <v>68.004248000000004</v>
      </c>
      <c r="P67">
        <v>116.650485</v>
      </c>
      <c r="Q67">
        <v>5.5367519999999999</v>
      </c>
      <c r="R67">
        <v>21.654729</v>
      </c>
      <c r="S67">
        <v>13.192404</v>
      </c>
      <c r="T67">
        <v>0</v>
      </c>
      <c r="U67">
        <v>404.61557399999998</v>
      </c>
      <c r="V67">
        <v>1.9323999999999999</v>
      </c>
      <c r="W67">
        <v>9.6620000000000008</v>
      </c>
      <c r="X67">
        <v>43.478999999999999</v>
      </c>
      <c r="Y67">
        <v>0</v>
      </c>
      <c r="Z67">
        <v>6.3322820000000002</v>
      </c>
      <c r="AA67">
        <v>40.723475000000001</v>
      </c>
      <c r="AB67">
        <v>38.174678</v>
      </c>
      <c r="AC67">
        <v>28.080484999999999</v>
      </c>
      <c r="AD67">
        <v>0</v>
      </c>
      <c r="AE67">
        <v>47.765599999999999</v>
      </c>
      <c r="AF67">
        <v>8.5740590000000001</v>
      </c>
      <c r="AG67">
        <v>35.703795</v>
      </c>
      <c r="AH67">
        <v>147.130617</v>
      </c>
      <c r="AI67">
        <v>2.4599449999999998</v>
      </c>
      <c r="AJ67">
        <v>0</v>
      </c>
      <c r="AK67">
        <v>49.044311999999998</v>
      </c>
      <c r="AL67">
        <v>76.682077000000007</v>
      </c>
      <c r="AM67">
        <v>5.1002609999999997</v>
      </c>
      <c r="AN67">
        <v>0.66540299999999997</v>
      </c>
      <c r="AO67">
        <v>30.110657</v>
      </c>
      <c r="AP67">
        <v>8.6639149999999994</v>
      </c>
      <c r="AQ67">
        <v>0</v>
      </c>
      <c r="AR67">
        <v>48.000816</v>
      </c>
      <c r="AS67">
        <v>22.745314</v>
      </c>
      <c r="AT67">
        <v>14.489908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75.480000000000018</v>
      </c>
      <c r="BA67">
        <f t="shared" si="1"/>
        <v>2220.855168</v>
      </c>
      <c r="BD67">
        <v>22.41</v>
      </c>
      <c r="BE67">
        <v>7.12</v>
      </c>
      <c r="BF67">
        <v>1.86</v>
      </c>
      <c r="BG67">
        <v>3.83</v>
      </c>
      <c r="BH67">
        <v>5.42</v>
      </c>
      <c r="BI67">
        <v>6.53</v>
      </c>
      <c r="BJ67">
        <v>1.45</v>
      </c>
      <c r="BK67">
        <v>2.09</v>
      </c>
      <c r="BL67">
        <v>3.08</v>
      </c>
      <c r="BM67">
        <v>1.57</v>
      </c>
      <c r="BN67">
        <v>0.5</v>
      </c>
      <c r="BO67">
        <v>13.1</v>
      </c>
      <c r="BP67">
        <v>0</v>
      </c>
      <c r="BQ67">
        <v>4.2300000000000004</v>
      </c>
      <c r="BR67">
        <v>1.86</v>
      </c>
      <c r="BS67">
        <v>0.43</v>
      </c>
      <c r="BT67">
        <v>0</v>
      </c>
      <c r="BU67">
        <v>0</v>
      </c>
      <c r="BV67">
        <v>0</v>
      </c>
      <c r="BW67">
        <f t="shared" si="2"/>
        <v>75.480000000000018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364.13816400000002</v>
      </c>
      <c r="L68">
        <v>354.587785</v>
      </c>
      <c r="M68">
        <v>48.085735</v>
      </c>
      <c r="N68">
        <v>83.332140999999993</v>
      </c>
      <c r="O68">
        <v>68.004248000000004</v>
      </c>
      <c r="P68">
        <v>116.650485</v>
      </c>
      <c r="Q68">
        <v>5.5367519999999999</v>
      </c>
      <c r="R68">
        <v>21.654729</v>
      </c>
      <c r="S68">
        <v>13.192404</v>
      </c>
      <c r="T68">
        <v>0</v>
      </c>
      <c r="U68">
        <v>404.61557399999998</v>
      </c>
      <c r="V68">
        <v>1.9323999999999999</v>
      </c>
      <c r="W68">
        <v>9.6620000000000008</v>
      </c>
      <c r="X68">
        <v>43.478999999999999</v>
      </c>
      <c r="Y68">
        <v>0</v>
      </c>
      <c r="Z68">
        <v>6.3322820000000002</v>
      </c>
      <c r="AA68">
        <v>40.723475000000001</v>
      </c>
      <c r="AB68">
        <v>38.174678</v>
      </c>
      <c r="AC68">
        <v>28.080484999999999</v>
      </c>
      <c r="AD68">
        <v>0</v>
      </c>
      <c r="AE68">
        <v>47.765599999999999</v>
      </c>
      <c r="AF68">
        <v>8.5740590000000001</v>
      </c>
      <c r="AG68">
        <v>35.703795</v>
      </c>
      <c r="AH68">
        <v>147.130617</v>
      </c>
      <c r="AI68">
        <v>12.914712</v>
      </c>
      <c r="AJ68">
        <v>0</v>
      </c>
      <c r="AK68">
        <v>49.044311999999998</v>
      </c>
      <c r="AL68">
        <v>76.682077000000007</v>
      </c>
      <c r="AM68">
        <v>5.1002609999999997</v>
      </c>
      <c r="AN68">
        <v>0.66540299999999997</v>
      </c>
      <c r="AO68">
        <v>30.110657</v>
      </c>
      <c r="AP68">
        <v>8.6639149999999994</v>
      </c>
      <c r="AQ68">
        <v>0</v>
      </c>
      <c r="AR68">
        <v>48.000816</v>
      </c>
      <c r="AS68">
        <v>22.745314</v>
      </c>
      <c r="AT68">
        <v>14.489908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75.480000000000018</v>
      </c>
      <c r="BA68">
        <f t="shared" ref="BA68:BA99" si="4">SUM(B68:AZ68)</f>
        <v>2231.2537830000001</v>
      </c>
      <c r="BD68">
        <v>22.41</v>
      </c>
      <c r="BE68">
        <v>7.12</v>
      </c>
      <c r="BF68">
        <v>1.86</v>
      </c>
      <c r="BG68">
        <v>3.83</v>
      </c>
      <c r="BH68">
        <v>5.42</v>
      </c>
      <c r="BI68">
        <v>6.53</v>
      </c>
      <c r="BJ68">
        <v>1.45</v>
      </c>
      <c r="BK68">
        <v>2.09</v>
      </c>
      <c r="BL68">
        <v>3.08</v>
      </c>
      <c r="BM68">
        <v>1.57</v>
      </c>
      <c r="BN68">
        <v>0.5</v>
      </c>
      <c r="BO68">
        <v>13.1</v>
      </c>
      <c r="BP68">
        <v>0</v>
      </c>
      <c r="BQ68">
        <v>4.2300000000000004</v>
      </c>
      <c r="BR68">
        <v>1.86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75.480000000000018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364.198059</v>
      </c>
      <c r="L69">
        <v>354.587785</v>
      </c>
      <c r="M69">
        <v>48.642203000000002</v>
      </c>
      <c r="N69">
        <v>83.332140999999993</v>
      </c>
      <c r="O69">
        <v>68.004248000000004</v>
      </c>
      <c r="P69">
        <v>116.650485</v>
      </c>
      <c r="Q69">
        <v>5.5367519999999999</v>
      </c>
      <c r="R69">
        <v>21.654729</v>
      </c>
      <c r="S69">
        <v>13.192404</v>
      </c>
      <c r="T69">
        <v>0</v>
      </c>
      <c r="U69">
        <v>404.61557399999998</v>
      </c>
      <c r="V69">
        <v>1.9323999999999999</v>
      </c>
      <c r="W69">
        <v>9.6620000000000008</v>
      </c>
      <c r="X69">
        <v>43.478999999999999</v>
      </c>
      <c r="Y69">
        <v>0</v>
      </c>
      <c r="Z69">
        <v>6.3322820000000002</v>
      </c>
      <c r="AA69">
        <v>40.723475000000001</v>
      </c>
      <c r="AB69">
        <v>38.174678</v>
      </c>
      <c r="AC69">
        <v>28.080484999999999</v>
      </c>
      <c r="AD69">
        <v>0</v>
      </c>
      <c r="AE69">
        <v>47.765599999999999</v>
      </c>
      <c r="AF69">
        <v>8.5740590000000001</v>
      </c>
      <c r="AG69">
        <v>35.703795</v>
      </c>
      <c r="AH69">
        <v>147.130617</v>
      </c>
      <c r="AI69">
        <v>14.759671000000001</v>
      </c>
      <c r="AJ69">
        <v>0</v>
      </c>
      <c r="AK69">
        <v>49.044311999999998</v>
      </c>
      <c r="AL69">
        <v>76.682077000000007</v>
      </c>
      <c r="AM69">
        <v>5.1002609999999997</v>
      </c>
      <c r="AN69">
        <v>0.66540299999999997</v>
      </c>
      <c r="AO69">
        <v>30.110657</v>
      </c>
      <c r="AP69">
        <v>10.520469</v>
      </c>
      <c r="AQ69">
        <v>0</v>
      </c>
      <c r="AR69">
        <v>48.000816</v>
      </c>
      <c r="AS69">
        <v>22.745314</v>
      </c>
      <c r="AT69">
        <v>14.489908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75.480000000000018</v>
      </c>
      <c r="BA69">
        <f t="shared" si="4"/>
        <v>2235.5716590000002</v>
      </c>
      <c r="BD69">
        <v>22.41</v>
      </c>
      <c r="BE69">
        <v>7.12</v>
      </c>
      <c r="BF69">
        <v>1.86</v>
      </c>
      <c r="BG69">
        <v>3.83</v>
      </c>
      <c r="BH69">
        <v>5.42</v>
      </c>
      <c r="BI69">
        <v>6.53</v>
      </c>
      <c r="BJ69">
        <v>1.45</v>
      </c>
      <c r="BK69">
        <v>2.09</v>
      </c>
      <c r="BL69">
        <v>3.08</v>
      </c>
      <c r="BM69">
        <v>1.57</v>
      </c>
      <c r="BN69">
        <v>0.5</v>
      </c>
      <c r="BO69">
        <v>13.1</v>
      </c>
      <c r="BP69">
        <v>0</v>
      </c>
      <c r="BQ69">
        <v>4.2300000000000004</v>
      </c>
      <c r="BR69">
        <v>1.86</v>
      </c>
      <c r="BS69">
        <v>0.43</v>
      </c>
      <c r="BT69">
        <v>0</v>
      </c>
      <c r="BU69">
        <v>0</v>
      </c>
      <c r="BV69">
        <v>0</v>
      </c>
      <c r="BW69">
        <f t="shared" si="5"/>
        <v>75.480000000000018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364.141908</v>
      </c>
      <c r="L70">
        <v>354.587785</v>
      </c>
      <c r="M70">
        <v>48.642203000000002</v>
      </c>
      <c r="N70">
        <v>83.332140999999993</v>
      </c>
      <c r="O70">
        <v>68.004248000000004</v>
      </c>
      <c r="P70">
        <v>116.650485</v>
      </c>
      <c r="Q70">
        <v>5.5367519999999999</v>
      </c>
      <c r="R70">
        <v>21.654729</v>
      </c>
      <c r="S70">
        <v>13.192404</v>
      </c>
      <c r="T70">
        <v>0</v>
      </c>
      <c r="U70">
        <v>404.61557399999998</v>
      </c>
      <c r="V70">
        <v>1.9323999999999999</v>
      </c>
      <c r="W70">
        <v>9.6620000000000008</v>
      </c>
      <c r="X70">
        <v>43.478999999999999</v>
      </c>
      <c r="Y70">
        <v>0</v>
      </c>
      <c r="Z70">
        <v>6.3322820000000002</v>
      </c>
      <c r="AA70">
        <v>40.723475000000001</v>
      </c>
      <c r="AB70">
        <v>38.174678</v>
      </c>
      <c r="AC70">
        <v>28.080484999999999</v>
      </c>
      <c r="AD70">
        <v>0</v>
      </c>
      <c r="AE70">
        <v>47.765599999999999</v>
      </c>
      <c r="AF70">
        <v>8.5740590000000001</v>
      </c>
      <c r="AG70">
        <v>35.703795</v>
      </c>
      <c r="AH70">
        <v>147.130617</v>
      </c>
      <c r="AI70">
        <v>14.759671000000001</v>
      </c>
      <c r="AJ70">
        <v>0</v>
      </c>
      <c r="AK70">
        <v>49.044311999999998</v>
      </c>
      <c r="AL70">
        <v>76.682077000000007</v>
      </c>
      <c r="AM70">
        <v>5.1002609999999997</v>
      </c>
      <c r="AN70">
        <v>0.66540299999999997</v>
      </c>
      <c r="AO70">
        <v>30.110657</v>
      </c>
      <c r="AP70">
        <v>10.520469</v>
      </c>
      <c r="AQ70">
        <v>0</v>
      </c>
      <c r="AR70">
        <v>48.000816</v>
      </c>
      <c r="AS70">
        <v>22.745314</v>
      </c>
      <c r="AT70">
        <v>14.489908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75.480000000000018</v>
      </c>
      <c r="BA70">
        <f t="shared" si="4"/>
        <v>2235.515508</v>
      </c>
      <c r="BD70">
        <v>22.41</v>
      </c>
      <c r="BE70">
        <v>7.12</v>
      </c>
      <c r="BF70">
        <v>1.86</v>
      </c>
      <c r="BG70">
        <v>3.83</v>
      </c>
      <c r="BH70">
        <v>5.42</v>
      </c>
      <c r="BI70">
        <v>6.53</v>
      </c>
      <c r="BJ70">
        <v>1.45</v>
      </c>
      <c r="BK70">
        <v>2.09</v>
      </c>
      <c r="BL70">
        <v>3.08</v>
      </c>
      <c r="BM70">
        <v>1.57</v>
      </c>
      <c r="BN70">
        <v>0.5</v>
      </c>
      <c r="BO70">
        <v>13.1</v>
      </c>
      <c r="BP70">
        <v>0</v>
      </c>
      <c r="BQ70">
        <v>4.2300000000000004</v>
      </c>
      <c r="BR70">
        <v>1.86</v>
      </c>
      <c r="BS70">
        <v>0.43</v>
      </c>
      <c r="BT70">
        <v>0</v>
      </c>
      <c r="BU70">
        <v>0</v>
      </c>
      <c r="BV70">
        <v>0</v>
      </c>
      <c r="BW70">
        <f t="shared" si="5"/>
        <v>75.480000000000018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364.135085</v>
      </c>
      <c r="L71">
        <v>354.76002599999998</v>
      </c>
      <c r="M71">
        <v>48.419938999999999</v>
      </c>
      <c r="N71">
        <v>83.332140999999993</v>
      </c>
      <c r="O71">
        <v>68.004248000000004</v>
      </c>
      <c r="P71">
        <v>116.650485</v>
      </c>
      <c r="Q71">
        <v>5.5367519999999999</v>
      </c>
      <c r="R71">
        <v>21.763280999999999</v>
      </c>
      <c r="S71">
        <v>13.240402</v>
      </c>
      <c r="T71">
        <v>0</v>
      </c>
      <c r="U71">
        <v>397.83285000000001</v>
      </c>
      <c r="V71">
        <v>1.9323999999999999</v>
      </c>
      <c r="W71">
        <v>9.4977459999999994</v>
      </c>
      <c r="X71">
        <v>42.986238</v>
      </c>
      <c r="Y71">
        <v>0</v>
      </c>
      <c r="Z71">
        <v>6.3322820000000002</v>
      </c>
      <c r="AA71">
        <v>40.723475000000001</v>
      </c>
      <c r="AB71">
        <v>38.174678</v>
      </c>
      <c r="AC71">
        <v>28.080484999999999</v>
      </c>
      <c r="AD71">
        <v>0</v>
      </c>
      <c r="AE71">
        <v>47.765599999999999</v>
      </c>
      <c r="AF71">
        <v>8.5740590000000001</v>
      </c>
      <c r="AG71">
        <v>35.703795</v>
      </c>
      <c r="AH71">
        <v>147.130617</v>
      </c>
      <c r="AI71">
        <v>14.759671000000001</v>
      </c>
      <c r="AJ71">
        <v>0</v>
      </c>
      <c r="AK71">
        <v>49.044311999999998</v>
      </c>
      <c r="AL71">
        <v>76.682077000000007</v>
      </c>
      <c r="AM71">
        <v>5.1002609999999997</v>
      </c>
      <c r="AN71">
        <v>0.66540299999999997</v>
      </c>
      <c r="AO71">
        <v>30.110657</v>
      </c>
      <c r="AP71">
        <v>10.520469</v>
      </c>
      <c r="AQ71">
        <v>5.1740009999999996</v>
      </c>
      <c r="AR71">
        <v>48.000816</v>
      </c>
      <c r="AS71">
        <v>22.745314</v>
      </c>
      <c r="AT71">
        <v>14.489908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75.480000000000018</v>
      </c>
      <c r="BA71">
        <f t="shared" si="4"/>
        <v>2233.3494729999998</v>
      </c>
      <c r="BD71">
        <v>22.41</v>
      </c>
      <c r="BE71">
        <v>7.12</v>
      </c>
      <c r="BF71">
        <v>1.86</v>
      </c>
      <c r="BG71">
        <v>3.83</v>
      </c>
      <c r="BH71">
        <v>5.42</v>
      </c>
      <c r="BI71">
        <v>6.53</v>
      </c>
      <c r="BJ71">
        <v>1.45</v>
      </c>
      <c r="BK71">
        <v>2.09</v>
      </c>
      <c r="BL71">
        <v>3.08</v>
      </c>
      <c r="BM71">
        <v>1.57</v>
      </c>
      <c r="BN71">
        <v>0.5</v>
      </c>
      <c r="BO71">
        <v>13.1</v>
      </c>
      <c r="BP71">
        <v>0</v>
      </c>
      <c r="BQ71">
        <v>4.2300000000000004</v>
      </c>
      <c r="BR71">
        <v>1.86</v>
      </c>
      <c r="BS71">
        <v>0.43</v>
      </c>
      <c r="BT71">
        <v>0</v>
      </c>
      <c r="BU71">
        <v>0</v>
      </c>
      <c r="BV71">
        <v>0</v>
      </c>
      <c r="BW71">
        <f t="shared" si="5"/>
        <v>75.480000000000018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364.07316900000001</v>
      </c>
      <c r="L72">
        <v>354.76002599999998</v>
      </c>
      <c r="M72">
        <v>48.419938999999999</v>
      </c>
      <c r="N72">
        <v>83.332140999999993</v>
      </c>
      <c r="O72">
        <v>68.004248000000004</v>
      </c>
      <c r="P72">
        <v>116.650485</v>
      </c>
      <c r="Q72">
        <v>5.5367519999999999</v>
      </c>
      <c r="R72">
        <v>21.763280999999999</v>
      </c>
      <c r="S72">
        <v>13.240402</v>
      </c>
      <c r="T72">
        <v>0</v>
      </c>
      <c r="U72">
        <v>397.83285000000001</v>
      </c>
      <c r="V72">
        <v>1.9323999999999999</v>
      </c>
      <c r="W72">
        <v>9.4977459999999994</v>
      </c>
      <c r="X72">
        <v>42.986238</v>
      </c>
      <c r="Y72">
        <v>0</v>
      </c>
      <c r="Z72">
        <v>6.3322820000000002</v>
      </c>
      <c r="AA72">
        <v>40.723475000000001</v>
      </c>
      <c r="AB72">
        <v>38.174678</v>
      </c>
      <c r="AC72">
        <v>28.080484999999999</v>
      </c>
      <c r="AD72">
        <v>0</v>
      </c>
      <c r="AE72">
        <v>47.765599999999999</v>
      </c>
      <c r="AF72">
        <v>8.5740590000000001</v>
      </c>
      <c r="AG72">
        <v>35.703795</v>
      </c>
      <c r="AH72">
        <v>147.130617</v>
      </c>
      <c r="AI72">
        <v>14.759671000000001</v>
      </c>
      <c r="AJ72">
        <v>0</v>
      </c>
      <c r="AK72">
        <v>49.044311999999998</v>
      </c>
      <c r="AL72">
        <v>76.682077000000007</v>
      </c>
      <c r="AM72">
        <v>5.1002609999999997</v>
      </c>
      <c r="AN72">
        <v>0.66540299999999997</v>
      </c>
      <c r="AO72">
        <v>30.110657</v>
      </c>
      <c r="AP72">
        <v>10.520469</v>
      </c>
      <c r="AQ72">
        <v>14.365462000000001</v>
      </c>
      <c r="AR72">
        <v>48.000816</v>
      </c>
      <c r="AS72">
        <v>22.745314</v>
      </c>
      <c r="AT72">
        <v>14.489908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75.480000000000018</v>
      </c>
      <c r="BA72">
        <f t="shared" si="4"/>
        <v>2242.479018</v>
      </c>
      <c r="BD72">
        <v>22.41</v>
      </c>
      <c r="BE72">
        <v>7.12</v>
      </c>
      <c r="BF72">
        <v>1.86</v>
      </c>
      <c r="BG72">
        <v>3.83</v>
      </c>
      <c r="BH72">
        <v>5.42</v>
      </c>
      <c r="BI72">
        <v>6.53</v>
      </c>
      <c r="BJ72">
        <v>1.45</v>
      </c>
      <c r="BK72">
        <v>2.09</v>
      </c>
      <c r="BL72">
        <v>3.08</v>
      </c>
      <c r="BM72">
        <v>1.57</v>
      </c>
      <c r="BN72">
        <v>0.5</v>
      </c>
      <c r="BO72">
        <v>13.1</v>
      </c>
      <c r="BP72">
        <v>0</v>
      </c>
      <c r="BQ72">
        <v>4.2300000000000004</v>
      </c>
      <c r="BR72">
        <v>1.86</v>
      </c>
      <c r="BS72">
        <v>0.43</v>
      </c>
      <c r="BT72">
        <v>0</v>
      </c>
      <c r="BU72">
        <v>0</v>
      </c>
      <c r="BV72">
        <v>0</v>
      </c>
      <c r="BW72">
        <f t="shared" si="5"/>
        <v>75.480000000000018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364.135085</v>
      </c>
      <c r="L73">
        <v>354.76002599999998</v>
      </c>
      <c r="M73">
        <v>48.419938999999999</v>
      </c>
      <c r="N73">
        <v>83.332140999999993</v>
      </c>
      <c r="O73">
        <v>68.004248000000004</v>
      </c>
      <c r="P73">
        <v>116.650485</v>
      </c>
      <c r="Q73">
        <v>5.5367519999999999</v>
      </c>
      <c r="R73">
        <v>21.763280999999999</v>
      </c>
      <c r="S73">
        <v>13.240402</v>
      </c>
      <c r="T73">
        <v>0</v>
      </c>
      <c r="U73">
        <v>397.83285000000001</v>
      </c>
      <c r="V73">
        <v>1.9323999999999999</v>
      </c>
      <c r="W73">
        <v>9.4977459999999994</v>
      </c>
      <c r="X73">
        <v>42.986238</v>
      </c>
      <c r="Y73">
        <v>0</v>
      </c>
      <c r="Z73">
        <v>6.3322820000000002</v>
      </c>
      <c r="AA73">
        <v>40.723475000000001</v>
      </c>
      <c r="AB73">
        <v>38.174678</v>
      </c>
      <c r="AC73">
        <v>28.080484999999999</v>
      </c>
      <c r="AD73">
        <v>0</v>
      </c>
      <c r="AE73">
        <v>47.765599999999999</v>
      </c>
      <c r="AF73">
        <v>8.5740590000000001</v>
      </c>
      <c r="AG73">
        <v>35.703795</v>
      </c>
      <c r="AH73">
        <v>147.130617</v>
      </c>
      <c r="AI73">
        <v>14.759671000000001</v>
      </c>
      <c r="AJ73">
        <v>0</v>
      </c>
      <c r="AK73">
        <v>49.044311999999998</v>
      </c>
      <c r="AL73">
        <v>76.682077000000007</v>
      </c>
      <c r="AM73">
        <v>5.1002609999999997</v>
      </c>
      <c r="AN73">
        <v>0.66540299999999997</v>
      </c>
      <c r="AO73">
        <v>30.110657</v>
      </c>
      <c r="AP73">
        <v>10.520469</v>
      </c>
      <c r="AQ73">
        <v>22.461251000000001</v>
      </c>
      <c r="AR73">
        <v>48.000816</v>
      </c>
      <c r="AS73">
        <v>22.745314</v>
      </c>
      <c r="AT73">
        <v>14.489908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75.480000000000018</v>
      </c>
      <c r="BA73">
        <f t="shared" si="4"/>
        <v>2250.6367230000001</v>
      </c>
      <c r="BD73">
        <v>22.41</v>
      </c>
      <c r="BE73">
        <v>7.12</v>
      </c>
      <c r="BF73">
        <v>1.86</v>
      </c>
      <c r="BG73">
        <v>3.83</v>
      </c>
      <c r="BH73">
        <v>5.42</v>
      </c>
      <c r="BI73">
        <v>6.53</v>
      </c>
      <c r="BJ73">
        <v>1.45</v>
      </c>
      <c r="BK73">
        <v>2.09</v>
      </c>
      <c r="BL73">
        <v>3.08</v>
      </c>
      <c r="BM73">
        <v>1.57</v>
      </c>
      <c r="BN73">
        <v>0.5</v>
      </c>
      <c r="BO73">
        <v>13.1</v>
      </c>
      <c r="BP73">
        <v>0</v>
      </c>
      <c r="BQ73">
        <v>4.2300000000000004</v>
      </c>
      <c r="BR73">
        <v>1.86</v>
      </c>
      <c r="BS73">
        <v>0.43</v>
      </c>
      <c r="BT73">
        <v>0</v>
      </c>
      <c r="BU73">
        <v>0</v>
      </c>
      <c r="BV73">
        <v>0</v>
      </c>
      <c r="BW73">
        <f t="shared" si="5"/>
        <v>75.480000000000018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364.15372100000002</v>
      </c>
      <c r="L74">
        <v>355.516392</v>
      </c>
      <c r="M74">
        <v>48.419938999999999</v>
      </c>
      <c r="N74">
        <v>83.332140999999993</v>
      </c>
      <c r="O74">
        <v>68.004248000000004</v>
      </c>
      <c r="P74">
        <v>116.650485</v>
      </c>
      <c r="Q74">
        <v>5.6501960000000002</v>
      </c>
      <c r="R74">
        <v>22.200175000000002</v>
      </c>
      <c r="S74">
        <v>12.535364</v>
      </c>
      <c r="T74">
        <v>0</v>
      </c>
      <c r="U74">
        <v>397.83285000000001</v>
      </c>
      <c r="V74">
        <v>1.9323999999999999</v>
      </c>
      <c r="W74">
        <v>9.4977459999999994</v>
      </c>
      <c r="X74">
        <v>42.986238</v>
      </c>
      <c r="Y74">
        <v>0</v>
      </c>
      <c r="Z74">
        <v>6.3322820000000002</v>
      </c>
      <c r="AA74">
        <v>40.723475000000001</v>
      </c>
      <c r="AB74">
        <v>38.174678</v>
      </c>
      <c r="AC74">
        <v>28.080484999999999</v>
      </c>
      <c r="AD74">
        <v>0</v>
      </c>
      <c r="AE74">
        <v>47.765599999999999</v>
      </c>
      <c r="AF74">
        <v>8.5740590000000001</v>
      </c>
      <c r="AG74">
        <v>35.703795</v>
      </c>
      <c r="AH74">
        <v>147.130617</v>
      </c>
      <c r="AI74">
        <v>14.759671000000001</v>
      </c>
      <c r="AJ74">
        <v>0</v>
      </c>
      <c r="AK74">
        <v>49.044311999999998</v>
      </c>
      <c r="AL74">
        <v>76.682077000000007</v>
      </c>
      <c r="AM74">
        <v>5.1002609999999997</v>
      </c>
      <c r="AN74">
        <v>0.66540299999999997</v>
      </c>
      <c r="AO74">
        <v>30.110657</v>
      </c>
      <c r="AP74">
        <v>10.520469</v>
      </c>
      <c r="AQ74">
        <v>29.948335</v>
      </c>
      <c r="AR74">
        <v>48.000816</v>
      </c>
      <c r="AS74">
        <v>22.745314</v>
      </c>
      <c r="AT74">
        <v>14.489908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75.480000000000018</v>
      </c>
      <c r="BA74">
        <f t="shared" si="4"/>
        <v>2258.7441090000002</v>
      </c>
      <c r="BD74">
        <v>22.41</v>
      </c>
      <c r="BE74">
        <v>7.12</v>
      </c>
      <c r="BF74">
        <v>1.86</v>
      </c>
      <c r="BG74">
        <v>3.83</v>
      </c>
      <c r="BH74">
        <v>5.42</v>
      </c>
      <c r="BI74">
        <v>6.53</v>
      </c>
      <c r="BJ74">
        <v>1.45</v>
      </c>
      <c r="BK74">
        <v>2.09</v>
      </c>
      <c r="BL74">
        <v>3.08</v>
      </c>
      <c r="BM74">
        <v>1.57</v>
      </c>
      <c r="BN74">
        <v>0.5</v>
      </c>
      <c r="BO74">
        <v>13.1</v>
      </c>
      <c r="BP74">
        <v>0</v>
      </c>
      <c r="BQ74">
        <v>4.2300000000000004</v>
      </c>
      <c r="BR74">
        <v>1.86</v>
      </c>
      <c r="BS74">
        <v>0.43</v>
      </c>
      <c r="BT74">
        <v>0</v>
      </c>
      <c r="BU74">
        <v>0</v>
      </c>
      <c r="BV74">
        <v>0</v>
      </c>
      <c r="BW74">
        <f t="shared" si="5"/>
        <v>75.480000000000018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364.12868800000001</v>
      </c>
      <c r="L75">
        <v>339.90846499999998</v>
      </c>
      <c r="M75">
        <v>48.419938999999999</v>
      </c>
      <c r="N75">
        <v>83.332140999999993</v>
      </c>
      <c r="O75">
        <v>68.004248000000004</v>
      </c>
      <c r="P75">
        <v>116.650485</v>
      </c>
      <c r="Q75">
        <v>5.4818920000000002</v>
      </c>
      <c r="R75">
        <v>20.646664000000001</v>
      </c>
      <c r="S75">
        <v>12.599201000000001</v>
      </c>
      <c r="T75">
        <v>0</v>
      </c>
      <c r="U75">
        <v>397.83285000000001</v>
      </c>
      <c r="V75">
        <v>1.9323999999999999</v>
      </c>
      <c r="W75">
        <v>9.4977459999999994</v>
      </c>
      <c r="X75">
        <v>42.986238</v>
      </c>
      <c r="Y75">
        <v>0</v>
      </c>
      <c r="Z75">
        <v>1.0628200000000001</v>
      </c>
      <c r="AA75">
        <v>40.723475000000001</v>
      </c>
      <c r="AB75">
        <v>38.174678</v>
      </c>
      <c r="AC75">
        <v>28.080484999999999</v>
      </c>
      <c r="AD75">
        <v>0</v>
      </c>
      <c r="AE75">
        <v>47.765599999999999</v>
      </c>
      <c r="AF75">
        <v>8.5740590000000001</v>
      </c>
      <c r="AG75">
        <v>35.703795</v>
      </c>
      <c r="AH75">
        <v>147.130617</v>
      </c>
      <c r="AI75">
        <v>14.759671000000001</v>
      </c>
      <c r="AJ75">
        <v>0</v>
      </c>
      <c r="AK75">
        <v>49.044311999999998</v>
      </c>
      <c r="AL75">
        <v>76.682077000000007</v>
      </c>
      <c r="AM75">
        <v>5.1002609999999997</v>
      </c>
      <c r="AN75">
        <v>0.66540299999999997</v>
      </c>
      <c r="AO75">
        <v>30.110657</v>
      </c>
      <c r="AP75">
        <v>10.520469</v>
      </c>
      <c r="AQ75">
        <v>29.948335</v>
      </c>
      <c r="AR75">
        <v>51.734212999999997</v>
      </c>
      <c r="AS75">
        <v>22.745314</v>
      </c>
      <c r="AT75">
        <v>14.489908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74.650000000000006</v>
      </c>
      <c r="BA75">
        <f t="shared" si="4"/>
        <v>2239.0871059999999</v>
      </c>
      <c r="BD75">
        <v>22.41</v>
      </c>
      <c r="BE75">
        <v>6.95</v>
      </c>
      <c r="BF75">
        <v>1.86</v>
      </c>
      <c r="BG75">
        <v>3.72</v>
      </c>
      <c r="BH75">
        <v>5.42</v>
      </c>
      <c r="BI75">
        <v>6.53</v>
      </c>
      <c r="BJ75">
        <v>1.5</v>
      </c>
      <c r="BK75">
        <v>2.09</v>
      </c>
      <c r="BL75">
        <v>2.95</v>
      </c>
      <c r="BM75">
        <v>1.57</v>
      </c>
      <c r="BN75">
        <v>0.48</v>
      </c>
      <c r="BO75">
        <v>12.77</v>
      </c>
      <c r="BP75">
        <v>0</v>
      </c>
      <c r="BQ75">
        <v>4.1100000000000003</v>
      </c>
      <c r="BR75">
        <v>1.86</v>
      </c>
      <c r="BS75">
        <v>0.43</v>
      </c>
      <c r="BT75">
        <v>0</v>
      </c>
      <c r="BU75">
        <v>0</v>
      </c>
      <c r="BV75">
        <v>0</v>
      </c>
      <c r="BW75">
        <f t="shared" si="5"/>
        <v>74.650000000000006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364.066306</v>
      </c>
      <c r="L76">
        <v>339.90846499999998</v>
      </c>
      <c r="M76">
        <v>48.419938999999999</v>
      </c>
      <c r="N76">
        <v>83.332140999999993</v>
      </c>
      <c r="O76">
        <v>68.004248000000004</v>
      </c>
      <c r="P76">
        <v>116.650485</v>
      </c>
      <c r="Q76">
        <v>5.4818920000000002</v>
      </c>
      <c r="R76">
        <v>20.646664000000001</v>
      </c>
      <c r="S76">
        <v>12.599201000000001</v>
      </c>
      <c r="T76">
        <v>0</v>
      </c>
      <c r="U76">
        <v>397.83285000000001</v>
      </c>
      <c r="V76">
        <v>1.9323999999999999</v>
      </c>
      <c r="W76">
        <v>9.4977459999999994</v>
      </c>
      <c r="X76">
        <v>42.986238</v>
      </c>
      <c r="Y76">
        <v>0</v>
      </c>
      <c r="Z76">
        <v>1.0628200000000001</v>
      </c>
      <c r="AA76">
        <v>40.723475000000001</v>
      </c>
      <c r="AB76">
        <v>38.174678</v>
      </c>
      <c r="AC76">
        <v>28.080484999999999</v>
      </c>
      <c r="AD76">
        <v>0</v>
      </c>
      <c r="AE76">
        <v>47.765599999999999</v>
      </c>
      <c r="AF76">
        <v>8.5740590000000001</v>
      </c>
      <c r="AG76">
        <v>35.703795</v>
      </c>
      <c r="AH76">
        <v>147.130617</v>
      </c>
      <c r="AI76">
        <v>14.759671000000001</v>
      </c>
      <c r="AJ76">
        <v>0</v>
      </c>
      <c r="AK76">
        <v>49.044311999999998</v>
      </c>
      <c r="AL76">
        <v>76.682077000000007</v>
      </c>
      <c r="AM76">
        <v>5.1002609999999997</v>
      </c>
      <c r="AN76">
        <v>0.66540299999999997</v>
      </c>
      <c r="AO76">
        <v>30.110657</v>
      </c>
      <c r="AP76">
        <v>10.520469</v>
      </c>
      <c r="AQ76">
        <v>29.948335</v>
      </c>
      <c r="AR76">
        <v>51.734212999999997</v>
      </c>
      <c r="AS76">
        <v>22.745314</v>
      </c>
      <c r="AT76">
        <v>14.489908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74.650000000000006</v>
      </c>
      <c r="BA76">
        <f t="shared" si="4"/>
        <v>2239.0247239999999</v>
      </c>
      <c r="BD76">
        <v>22.41</v>
      </c>
      <c r="BE76">
        <v>6.95</v>
      </c>
      <c r="BF76">
        <v>1.86</v>
      </c>
      <c r="BG76">
        <v>3.72</v>
      </c>
      <c r="BH76">
        <v>5.42</v>
      </c>
      <c r="BI76">
        <v>6.53</v>
      </c>
      <c r="BJ76">
        <v>1.5</v>
      </c>
      <c r="BK76">
        <v>2.09</v>
      </c>
      <c r="BL76">
        <v>2.95</v>
      </c>
      <c r="BM76">
        <v>1.57</v>
      </c>
      <c r="BN76">
        <v>0.48</v>
      </c>
      <c r="BO76">
        <v>12.77</v>
      </c>
      <c r="BP76">
        <v>0</v>
      </c>
      <c r="BQ76">
        <v>4.1100000000000003</v>
      </c>
      <c r="BR76">
        <v>1.86</v>
      </c>
      <c r="BS76">
        <v>0.43</v>
      </c>
      <c r="BT76">
        <v>0</v>
      </c>
      <c r="BU76">
        <v>0</v>
      </c>
      <c r="BV76">
        <v>0</v>
      </c>
      <c r="BW76">
        <f t="shared" si="5"/>
        <v>74.650000000000006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364.12868800000001</v>
      </c>
      <c r="L77">
        <v>339.90846499999998</v>
      </c>
      <c r="M77">
        <v>77.404133999999999</v>
      </c>
      <c r="N77">
        <v>107.44212</v>
      </c>
      <c r="O77">
        <v>101.115602</v>
      </c>
      <c r="P77">
        <v>133.3356</v>
      </c>
      <c r="Q77">
        <v>5.4818920000000002</v>
      </c>
      <c r="R77">
        <v>20.646664000000001</v>
      </c>
      <c r="S77">
        <v>12.599201000000001</v>
      </c>
      <c r="T77">
        <v>0</v>
      </c>
      <c r="U77">
        <v>397.83285000000001</v>
      </c>
      <c r="V77">
        <v>1.9323999999999999</v>
      </c>
      <c r="W77">
        <v>9.4977459999999994</v>
      </c>
      <c r="X77">
        <v>42.986238</v>
      </c>
      <c r="Y77">
        <v>0</v>
      </c>
      <c r="Z77">
        <v>1.0628200000000001</v>
      </c>
      <c r="AA77">
        <v>40.723475000000001</v>
      </c>
      <c r="AB77">
        <v>38.174678</v>
      </c>
      <c r="AC77">
        <v>28.080484999999999</v>
      </c>
      <c r="AD77">
        <v>17.613633</v>
      </c>
      <c r="AE77">
        <v>47.765599999999999</v>
      </c>
      <c r="AF77">
        <v>8.5740590000000001</v>
      </c>
      <c r="AG77">
        <v>35.703795</v>
      </c>
      <c r="AH77">
        <v>147.130617</v>
      </c>
      <c r="AI77">
        <v>14.759671000000001</v>
      </c>
      <c r="AJ77">
        <v>0</v>
      </c>
      <c r="AK77">
        <v>49.044311999999998</v>
      </c>
      <c r="AL77">
        <v>76.682077000000007</v>
      </c>
      <c r="AM77">
        <v>5.1002609999999997</v>
      </c>
      <c r="AN77">
        <v>0.66540299999999997</v>
      </c>
      <c r="AO77">
        <v>30.110657</v>
      </c>
      <c r="AP77">
        <v>10.520469</v>
      </c>
      <c r="AQ77">
        <v>29.948335</v>
      </c>
      <c r="AR77">
        <v>51.734212999999997</v>
      </c>
      <c r="AS77">
        <v>22.745314</v>
      </c>
      <c r="AT77">
        <v>14.489908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74.260000000000005</v>
      </c>
      <c r="BA77">
        <f t="shared" si="4"/>
        <v>2359.2013820000006</v>
      </c>
      <c r="BD77">
        <v>22.41</v>
      </c>
      <c r="BE77">
        <v>6.95</v>
      </c>
      <c r="BF77">
        <v>1.86</v>
      </c>
      <c r="BG77">
        <v>3.72</v>
      </c>
      <c r="BH77">
        <v>5.03</v>
      </c>
      <c r="BI77">
        <v>6.53</v>
      </c>
      <c r="BJ77">
        <v>1.5</v>
      </c>
      <c r="BK77">
        <v>2.09</v>
      </c>
      <c r="BL77">
        <v>2.95</v>
      </c>
      <c r="BM77">
        <v>1.57</v>
      </c>
      <c r="BN77">
        <v>0.48</v>
      </c>
      <c r="BO77">
        <v>12.77</v>
      </c>
      <c r="BP77">
        <v>0</v>
      </c>
      <c r="BQ77">
        <v>4.1100000000000003</v>
      </c>
      <c r="BR77">
        <v>1.86</v>
      </c>
      <c r="BS77">
        <v>0.43</v>
      </c>
      <c r="BT77">
        <v>0</v>
      </c>
      <c r="BU77">
        <v>0</v>
      </c>
      <c r="BV77">
        <v>0</v>
      </c>
      <c r="BW77">
        <f t="shared" si="5"/>
        <v>74.260000000000005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364.066306</v>
      </c>
      <c r="L78">
        <v>339.90846499999998</v>
      </c>
      <c r="M78">
        <v>88.8904</v>
      </c>
      <c r="N78">
        <v>114.132375</v>
      </c>
      <c r="O78">
        <v>119.485727</v>
      </c>
      <c r="P78">
        <v>133.3356</v>
      </c>
      <c r="Q78">
        <v>5.4818920000000002</v>
      </c>
      <c r="R78">
        <v>20.646664000000001</v>
      </c>
      <c r="S78">
        <v>12.599201000000001</v>
      </c>
      <c r="T78">
        <v>0</v>
      </c>
      <c r="U78">
        <v>397.83285000000001</v>
      </c>
      <c r="V78">
        <v>1.9323999999999999</v>
      </c>
      <c r="W78">
        <v>9.4977459999999994</v>
      </c>
      <c r="X78">
        <v>42.986238</v>
      </c>
      <c r="Y78">
        <v>0</v>
      </c>
      <c r="Z78">
        <v>6.3322820000000002</v>
      </c>
      <c r="AA78">
        <v>40.723475000000001</v>
      </c>
      <c r="AB78">
        <v>38.174678</v>
      </c>
      <c r="AC78">
        <v>28.080484999999999</v>
      </c>
      <c r="AD78">
        <v>26.420449000000001</v>
      </c>
      <c r="AE78">
        <v>47.765599999999999</v>
      </c>
      <c r="AF78">
        <v>8.5740590000000001</v>
      </c>
      <c r="AG78">
        <v>35.703795</v>
      </c>
      <c r="AH78">
        <v>147.130617</v>
      </c>
      <c r="AI78">
        <v>14.759671000000001</v>
      </c>
      <c r="AJ78">
        <v>0</v>
      </c>
      <c r="AK78">
        <v>49.044311999999998</v>
      </c>
      <c r="AL78">
        <v>76.682077000000007</v>
      </c>
      <c r="AM78">
        <v>5.1002609999999997</v>
      </c>
      <c r="AN78">
        <v>0.66540299999999997</v>
      </c>
      <c r="AO78">
        <v>30.110657</v>
      </c>
      <c r="AP78">
        <v>10.520469</v>
      </c>
      <c r="AQ78">
        <v>29.948335</v>
      </c>
      <c r="AR78">
        <v>51.734212999999997</v>
      </c>
      <c r="AS78">
        <v>22.745314</v>
      </c>
      <c r="AT78">
        <v>14.489908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74.260000000000005</v>
      </c>
      <c r="BA78">
        <f t="shared" si="4"/>
        <v>2409.7619240000004</v>
      </c>
      <c r="BD78">
        <v>22.41</v>
      </c>
      <c r="BE78">
        <v>6.95</v>
      </c>
      <c r="BF78">
        <v>1.86</v>
      </c>
      <c r="BG78">
        <v>3.72</v>
      </c>
      <c r="BH78">
        <v>5.03</v>
      </c>
      <c r="BI78">
        <v>6.53</v>
      </c>
      <c r="BJ78">
        <v>1.5</v>
      </c>
      <c r="BK78">
        <v>2.09</v>
      </c>
      <c r="BL78">
        <v>2.95</v>
      </c>
      <c r="BM78">
        <v>1.57</v>
      </c>
      <c r="BN78">
        <v>0.48</v>
      </c>
      <c r="BO78">
        <v>12.77</v>
      </c>
      <c r="BP78">
        <v>0</v>
      </c>
      <c r="BQ78">
        <v>4.1100000000000003</v>
      </c>
      <c r="BR78">
        <v>1.86</v>
      </c>
      <c r="BS78">
        <v>0.43</v>
      </c>
      <c r="BT78">
        <v>0</v>
      </c>
      <c r="BU78">
        <v>0</v>
      </c>
      <c r="BV78">
        <v>0</v>
      </c>
      <c r="BW78">
        <f t="shared" si="5"/>
        <v>74.260000000000005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364.12762300000003</v>
      </c>
      <c r="L79">
        <v>328.50799999999998</v>
      </c>
      <c r="M79">
        <v>88.8904</v>
      </c>
      <c r="N79">
        <v>114.132375</v>
      </c>
      <c r="O79">
        <v>119.485727</v>
      </c>
      <c r="P79">
        <v>133.3356</v>
      </c>
      <c r="Q79">
        <v>5.5355720000000002</v>
      </c>
      <c r="R79">
        <v>21.698115000000001</v>
      </c>
      <c r="S79">
        <v>13.218049000000001</v>
      </c>
      <c r="T79">
        <v>0</v>
      </c>
      <c r="U79">
        <v>397.83285000000001</v>
      </c>
      <c r="V79">
        <v>1.9323999999999999</v>
      </c>
      <c r="W79">
        <v>9.4977459999999994</v>
      </c>
      <c r="X79">
        <v>42.986238</v>
      </c>
      <c r="Y79">
        <v>0</v>
      </c>
      <c r="Z79">
        <v>12.664562999999999</v>
      </c>
      <c r="AA79">
        <v>40.723475000000001</v>
      </c>
      <c r="AB79">
        <v>38.174678</v>
      </c>
      <c r="AC79">
        <v>29.528618000000002</v>
      </c>
      <c r="AD79">
        <v>35.354900999999998</v>
      </c>
      <c r="AE79">
        <v>47.765599999999999</v>
      </c>
      <c r="AF79">
        <v>19.434532999999998</v>
      </c>
      <c r="AG79">
        <v>35.703795</v>
      </c>
      <c r="AH79">
        <v>149.326596</v>
      </c>
      <c r="AI79">
        <v>15.989644</v>
      </c>
      <c r="AJ79">
        <v>0</v>
      </c>
      <c r="AK79">
        <v>49.044311999999998</v>
      </c>
      <c r="AL79">
        <v>76.682077000000007</v>
      </c>
      <c r="AM79">
        <v>10.200521</v>
      </c>
      <c r="AN79">
        <v>0.66540299999999997</v>
      </c>
      <c r="AO79">
        <v>30.110657</v>
      </c>
      <c r="AP79">
        <v>10.520469</v>
      </c>
      <c r="AQ79">
        <v>29.948335</v>
      </c>
      <c r="AR79">
        <v>48.000816</v>
      </c>
      <c r="AS79">
        <v>23.655127</v>
      </c>
      <c r="AT79">
        <v>14.489908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74.260000000000005</v>
      </c>
      <c r="BA79">
        <f t="shared" si="4"/>
        <v>2433.424723000001</v>
      </c>
      <c r="BD79">
        <v>22.41</v>
      </c>
      <c r="BE79">
        <v>6.95</v>
      </c>
      <c r="BF79">
        <v>1.86</v>
      </c>
      <c r="BG79">
        <v>3.72</v>
      </c>
      <c r="BH79">
        <v>5.03</v>
      </c>
      <c r="BI79">
        <v>6.53</v>
      </c>
      <c r="BJ79">
        <v>1.5</v>
      </c>
      <c r="BK79">
        <v>2.09</v>
      </c>
      <c r="BL79">
        <v>2.95</v>
      </c>
      <c r="BM79">
        <v>1.57</v>
      </c>
      <c r="BN79">
        <v>0.48</v>
      </c>
      <c r="BO79">
        <v>12.77</v>
      </c>
      <c r="BP79">
        <v>0</v>
      </c>
      <c r="BQ79">
        <v>4.1100000000000003</v>
      </c>
      <c r="BR79">
        <v>1.86</v>
      </c>
      <c r="BS79">
        <v>0.43</v>
      </c>
      <c r="BT79">
        <v>0</v>
      </c>
      <c r="BU79">
        <v>0</v>
      </c>
      <c r="BV79">
        <v>0</v>
      </c>
      <c r="BW79">
        <f t="shared" si="5"/>
        <v>74.260000000000005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364.066306</v>
      </c>
      <c r="L80">
        <v>328.50799999999998</v>
      </c>
      <c r="M80">
        <v>88.8904</v>
      </c>
      <c r="N80">
        <v>114.132375</v>
      </c>
      <c r="O80">
        <v>119.485727</v>
      </c>
      <c r="P80">
        <v>133.3356</v>
      </c>
      <c r="Q80">
        <v>5.5355720000000002</v>
      </c>
      <c r="R80">
        <v>21.698115000000001</v>
      </c>
      <c r="S80">
        <v>13.218049000000001</v>
      </c>
      <c r="T80">
        <v>0</v>
      </c>
      <c r="U80">
        <v>397.83285000000001</v>
      </c>
      <c r="V80">
        <v>1.9323999999999999</v>
      </c>
      <c r="W80">
        <v>9.4977459999999994</v>
      </c>
      <c r="X80">
        <v>42.986238</v>
      </c>
      <c r="Y80">
        <v>0</v>
      </c>
      <c r="Z80">
        <v>18.996845</v>
      </c>
      <c r="AA80">
        <v>40.723475000000001</v>
      </c>
      <c r="AB80">
        <v>38.174678</v>
      </c>
      <c r="AC80">
        <v>29.528618000000002</v>
      </c>
      <c r="AD80">
        <v>35.354900999999998</v>
      </c>
      <c r="AE80">
        <v>47.765599999999999</v>
      </c>
      <c r="AF80">
        <v>19.434532999999998</v>
      </c>
      <c r="AG80">
        <v>35.703795</v>
      </c>
      <c r="AH80">
        <v>149.326596</v>
      </c>
      <c r="AI80">
        <v>63.958575000000003</v>
      </c>
      <c r="AJ80">
        <v>0</v>
      </c>
      <c r="AK80">
        <v>49.044311999999998</v>
      </c>
      <c r="AL80">
        <v>76.682077000000007</v>
      </c>
      <c r="AM80">
        <v>10.200521</v>
      </c>
      <c r="AN80">
        <v>0.66540299999999997</v>
      </c>
      <c r="AO80">
        <v>30.110657</v>
      </c>
      <c r="AP80">
        <v>10.520469</v>
      </c>
      <c r="AQ80">
        <v>29.948335</v>
      </c>
      <c r="AR80">
        <v>48.000816</v>
      </c>
      <c r="AS80">
        <v>23.655127</v>
      </c>
      <c r="AT80">
        <v>14.489908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74.260000000000005</v>
      </c>
      <c r="BA80">
        <f t="shared" si="4"/>
        <v>2487.6646190000006</v>
      </c>
      <c r="BD80">
        <v>22.41</v>
      </c>
      <c r="BE80">
        <v>6.95</v>
      </c>
      <c r="BF80">
        <v>1.86</v>
      </c>
      <c r="BG80">
        <v>3.72</v>
      </c>
      <c r="BH80">
        <v>5.03</v>
      </c>
      <c r="BI80">
        <v>6.53</v>
      </c>
      <c r="BJ80">
        <v>1.5</v>
      </c>
      <c r="BK80">
        <v>2.09</v>
      </c>
      <c r="BL80">
        <v>2.95</v>
      </c>
      <c r="BM80">
        <v>1.57</v>
      </c>
      <c r="BN80">
        <v>0.48</v>
      </c>
      <c r="BO80">
        <v>12.77</v>
      </c>
      <c r="BP80">
        <v>0</v>
      </c>
      <c r="BQ80">
        <v>4.1100000000000003</v>
      </c>
      <c r="BR80">
        <v>1.86</v>
      </c>
      <c r="BS80">
        <v>0.43</v>
      </c>
      <c r="BT80">
        <v>0</v>
      </c>
      <c r="BU80">
        <v>0</v>
      </c>
      <c r="BV80">
        <v>0</v>
      </c>
      <c r="BW80">
        <f t="shared" si="5"/>
        <v>74.260000000000005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364.12762300000003</v>
      </c>
      <c r="L81">
        <v>328.50799999999998</v>
      </c>
      <c r="M81">
        <v>88.8904</v>
      </c>
      <c r="N81">
        <v>114.132375</v>
      </c>
      <c r="O81">
        <v>119.485727</v>
      </c>
      <c r="P81">
        <v>133.3356</v>
      </c>
      <c r="Q81">
        <v>5.5355720000000002</v>
      </c>
      <c r="R81">
        <v>21.698115000000001</v>
      </c>
      <c r="S81">
        <v>13.218049000000001</v>
      </c>
      <c r="T81">
        <v>0</v>
      </c>
      <c r="U81">
        <v>397.83285000000001</v>
      </c>
      <c r="V81">
        <v>1.9323999999999999</v>
      </c>
      <c r="W81">
        <v>16.004716999999999</v>
      </c>
      <c r="X81">
        <v>65.189610999999999</v>
      </c>
      <c r="Y81">
        <v>0</v>
      </c>
      <c r="Z81">
        <v>18.996845</v>
      </c>
      <c r="AA81">
        <v>40.723475000000001</v>
      </c>
      <c r="AB81">
        <v>38.174678</v>
      </c>
      <c r="AC81">
        <v>29.528618000000002</v>
      </c>
      <c r="AD81">
        <v>35.354900999999998</v>
      </c>
      <c r="AE81">
        <v>47.765599999999999</v>
      </c>
      <c r="AF81">
        <v>19.434532999999998</v>
      </c>
      <c r="AG81">
        <v>35.703795</v>
      </c>
      <c r="AH81">
        <v>149.326596</v>
      </c>
      <c r="AI81">
        <v>63.958575000000003</v>
      </c>
      <c r="AJ81">
        <v>0</v>
      </c>
      <c r="AK81">
        <v>49.044311999999998</v>
      </c>
      <c r="AL81">
        <v>76.682077000000007</v>
      </c>
      <c r="AM81">
        <v>10.200521</v>
      </c>
      <c r="AN81">
        <v>0.66540299999999997</v>
      </c>
      <c r="AO81">
        <v>30.110657</v>
      </c>
      <c r="AP81">
        <v>10.520469</v>
      </c>
      <c r="AQ81">
        <v>29.948335</v>
      </c>
      <c r="AR81">
        <v>48.000816</v>
      </c>
      <c r="AS81">
        <v>23.655127</v>
      </c>
      <c r="AT81">
        <v>14.489908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74.260000000000005</v>
      </c>
      <c r="BA81">
        <f t="shared" si="4"/>
        <v>2516.4362800000008</v>
      </c>
      <c r="BD81">
        <v>22.41</v>
      </c>
      <c r="BE81">
        <v>6.95</v>
      </c>
      <c r="BF81">
        <v>1.86</v>
      </c>
      <c r="BG81">
        <v>3.72</v>
      </c>
      <c r="BH81">
        <v>5.03</v>
      </c>
      <c r="BI81">
        <v>6.53</v>
      </c>
      <c r="BJ81">
        <v>1.5</v>
      </c>
      <c r="BK81">
        <v>2.09</v>
      </c>
      <c r="BL81">
        <v>2.95</v>
      </c>
      <c r="BM81">
        <v>1.57</v>
      </c>
      <c r="BN81">
        <v>0.48</v>
      </c>
      <c r="BO81">
        <v>12.77</v>
      </c>
      <c r="BP81">
        <v>0</v>
      </c>
      <c r="BQ81">
        <v>4.1100000000000003</v>
      </c>
      <c r="BR81">
        <v>1.86</v>
      </c>
      <c r="BS81">
        <v>0.43</v>
      </c>
      <c r="BT81">
        <v>0</v>
      </c>
      <c r="BU81">
        <v>0</v>
      </c>
      <c r="BV81">
        <v>0</v>
      </c>
      <c r="BW81">
        <f t="shared" si="5"/>
        <v>74.260000000000005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364.066306</v>
      </c>
      <c r="L82">
        <v>328.50799999999998</v>
      </c>
      <c r="M82">
        <v>88.8904</v>
      </c>
      <c r="N82">
        <v>114.132375</v>
      </c>
      <c r="O82">
        <v>119.485727</v>
      </c>
      <c r="P82">
        <v>133.3356</v>
      </c>
      <c r="Q82">
        <v>5.5355720000000002</v>
      </c>
      <c r="R82">
        <v>21.698115000000001</v>
      </c>
      <c r="S82">
        <v>13.218049000000001</v>
      </c>
      <c r="T82">
        <v>0</v>
      </c>
      <c r="U82">
        <v>397.83285000000001</v>
      </c>
      <c r="V82">
        <v>1.9323999999999999</v>
      </c>
      <c r="W82">
        <v>16.004716999999999</v>
      </c>
      <c r="X82">
        <v>65.189610999999999</v>
      </c>
      <c r="Y82">
        <v>0</v>
      </c>
      <c r="Z82">
        <v>18.996845</v>
      </c>
      <c r="AA82">
        <v>40.723475000000001</v>
      </c>
      <c r="AB82">
        <v>38.174678</v>
      </c>
      <c r="AC82">
        <v>29.528618000000002</v>
      </c>
      <c r="AD82">
        <v>35.354900999999998</v>
      </c>
      <c r="AE82">
        <v>47.765599999999999</v>
      </c>
      <c r="AF82">
        <v>19.434532999999998</v>
      </c>
      <c r="AG82">
        <v>35.703795</v>
      </c>
      <c r="AH82">
        <v>149.326596</v>
      </c>
      <c r="AI82">
        <v>63.958575000000003</v>
      </c>
      <c r="AJ82">
        <v>0</v>
      </c>
      <c r="AK82">
        <v>49.044311999999998</v>
      </c>
      <c r="AL82">
        <v>76.682077000000007</v>
      </c>
      <c r="AM82">
        <v>10.200521</v>
      </c>
      <c r="AN82">
        <v>0.66540299999999997</v>
      </c>
      <c r="AO82">
        <v>30.110657</v>
      </c>
      <c r="AP82">
        <v>10.520469</v>
      </c>
      <c r="AQ82">
        <v>29.948335</v>
      </c>
      <c r="AR82">
        <v>48.000816</v>
      </c>
      <c r="AS82">
        <v>22.745314</v>
      </c>
      <c r="AT82">
        <v>14.489908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74.260000000000005</v>
      </c>
      <c r="BA82">
        <f t="shared" si="4"/>
        <v>2515.4651500000004</v>
      </c>
      <c r="BD82">
        <v>22.41</v>
      </c>
      <c r="BE82">
        <v>6.95</v>
      </c>
      <c r="BF82">
        <v>1.86</v>
      </c>
      <c r="BG82">
        <v>3.72</v>
      </c>
      <c r="BH82">
        <v>5.03</v>
      </c>
      <c r="BI82">
        <v>6.53</v>
      </c>
      <c r="BJ82">
        <v>1.5</v>
      </c>
      <c r="BK82">
        <v>2.09</v>
      </c>
      <c r="BL82">
        <v>2.95</v>
      </c>
      <c r="BM82">
        <v>1.57</v>
      </c>
      <c r="BN82">
        <v>0.48</v>
      </c>
      <c r="BO82">
        <v>12.77</v>
      </c>
      <c r="BP82">
        <v>0</v>
      </c>
      <c r="BQ82">
        <v>4.1100000000000003</v>
      </c>
      <c r="BR82">
        <v>1.86</v>
      </c>
      <c r="BS82">
        <v>0.43</v>
      </c>
      <c r="BT82">
        <v>0</v>
      </c>
      <c r="BU82">
        <v>0</v>
      </c>
      <c r="BV82">
        <v>0</v>
      </c>
      <c r="BW82">
        <f t="shared" si="5"/>
        <v>74.260000000000005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364.12762300000003</v>
      </c>
      <c r="L83">
        <v>328.50799999999998</v>
      </c>
      <c r="M83">
        <v>88.8904</v>
      </c>
      <c r="N83">
        <v>114.132375</v>
      </c>
      <c r="O83">
        <v>119.485727</v>
      </c>
      <c r="P83">
        <v>133.3356</v>
      </c>
      <c r="Q83">
        <v>5.5355720000000002</v>
      </c>
      <c r="R83">
        <v>21.698115000000001</v>
      </c>
      <c r="S83">
        <v>13.218049000000001</v>
      </c>
      <c r="T83">
        <v>0</v>
      </c>
      <c r="U83">
        <v>397.83285000000001</v>
      </c>
      <c r="V83">
        <v>1.9323999999999999</v>
      </c>
      <c r="W83">
        <v>16.004716999999999</v>
      </c>
      <c r="X83">
        <v>65.189610999999999</v>
      </c>
      <c r="Y83">
        <v>0</v>
      </c>
      <c r="Z83">
        <v>18.996845</v>
      </c>
      <c r="AA83">
        <v>40.723475000000001</v>
      </c>
      <c r="AB83">
        <v>38.174678</v>
      </c>
      <c r="AC83">
        <v>29.528618000000002</v>
      </c>
      <c r="AD83">
        <v>35.354900999999998</v>
      </c>
      <c r="AE83">
        <v>47.765599999999999</v>
      </c>
      <c r="AF83">
        <v>19.434532999999998</v>
      </c>
      <c r="AG83">
        <v>35.703795</v>
      </c>
      <c r="AH83">
        <v>149.326596</v>
      </c>
      <c r="AI83">
        <v>63.958575000000003</v>
      </c>
      <c r="AJ83">
        <v>0</v>
      </c>
      <c r="AK83">
        <v>49.044311999999998</v>
      </c>
      <c r="AL83">
        <v>76.682077000000007</v>
      </c>
      <c r="AM83">
        <v>10.200521</v>
      </c>
      <c r="AN83">
        <v>0.66540299999999997</v>
      </c>
      <c r="AO83">
        <v>30.110657</v>
      </c>
      <c r="AP83">
        <v>10.520469</v>
      </c>
      <c r="AQ83">
        <v>29.948335</v>
      </c>
      <c r="AR83">
        <v>51.734212999999997</v>
      </c>
      <c r="AS83">
        <v>22.745314</v>
      </c>
      <c r="AT83">
        <v>14.489908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74.260000000000005</v>
      </c>
      <c r="BA83">
        <f t="shared" si="4"/>
        <v>2519.2598640000006</v>
      </c>
      <c r="BD83">
        <v>22.41</v>
      </c>
      <c r="BE83">
        <v>6.95</v>
      </c>
      <c r="BF83">
        <v>1.86</v>
      </c>
      <c r="BG83">
        <v>3.72</v>
      </c>
      <c r="BH83">
        <v>5.03</v>
      </c>
      <c r="BI83">
        <v>6.53</v>
      </c>
      <c r="BJ83">
        <v>1.5</v>
      </c>
      <c r="BK83">
        <v>2.09</v>
      </c>
      <c r="BL83">
        <v>2.95</v>
      </c>
      <c r="BM83">
        <v>1.57</v>
      </c>
      <c r="BN83">
        <v>0.48</v>
      </c>
      <c r="BO83">
        <v>12.77</v>
      </c>
      <c r="BP83">
        <v>0</v>
      </c>
      <c r="BQ83">
        <v>4.1100000000000003</v>
      </c>
      <c r="BR83">
        <v>1.86</v>
      </c>
      <c r="BS83">
        <v>0.43</v>
      </c>
      <c r="BT83">
        <v>0</v>
      </c>
      <c r="BU83">
        <v>0</v>
      </c>
      <c r="BV83">
        <v>0</v>
      </c>
      <c r="BW83">
        <f t="shared" si="5"/>
        <v>74.260000000000005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364.066306</v>
      </c>
      <c r="L84">
        <v>328.50799999999998</v>
      </c>
      <c r="M84">
        <v>88.8904</v>
      </c>
      <c r="N84">
        <v>114.132375</v>
      </c>
      <c r="O84">
        <v>119.485727</v>
      </c>
      <c r="P84">
        <v>133.3356</v>
      </c>
      <c r="Q84">
        <v>5.5355720000000002</v>
      </c>
      <c r="R84">
        <v>21.698115000000001</v>
      </c>
      <c r="S84">
        <v>13.218049000000001</v>
      </c>
      <c r="T84">
        <v>0</v>
      </c>
      <c r="U84">
        <v>397.83285000000001</v>
      </c>
      <c r="V84">
        <v>1.9323999999999999</v>
      </c>
      <c r="W84">
        <v>16.004716999999999</v>
      </c>
      <c r="X84">
        <v>65.189610999999999</v>
      </c>
      <c r="Y84">
        <v>0</v>
      </c>
      <c r="Z84">
        <v>18.996845</v>
      </c>
      <c r="AA84">
        <v>40.723475000000001</v>
      </c>
      <c r="AB84">
        <v>38.174678</v>
      </c>
      <c r="AC84">
        <v>29.528618000000002</v>
      </c>
      <c r="AD84">
        <v>35.354900999999998</v>
      </c>
      <c r="AE84">
        <v>47.765599999999999</v>
      </c>
      <c r="AF84">
        <v>19.434532999999998</v>
      </c>
      <c r="AG84">
        <v>35.703795</v>
      </c>
      <c r="AH84">
        <v>149.326596</v>
      </c>
      <c r="AI84">
        <v>63.958575000000003</v>
      </c>
      <c r="AJ84">
        <v>0</v>
      </c>
      <c r="AK84">
        <v>49.044311999999998</v>
      </c>
      <c r="AL84">
        <v>76.682077000000007</v>
      </c>
      <c r="AM84">
        <v>10.200521</v>
      </c>
      <c r="AN84">
        <v>0.66540299999999997</v>
      </c>
      <c r="AO84">
        <v>30.110657</v>
      </c>
      <c r="AP84">
        <v>10.520469</v>
      </c>
      <c r="AQ84">
        <v>29.948335</v>
      </c>
      <c r="AR84">
        <v>51.734212999999997</v>
      </c>
      <c r="AS84">
        <v>22.745314</v>
      </c>
      <c r="AT84">
        <v>14.489908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74.260000000000005</v>
      </c>
      <c r="BA84">
        <f t="shared" si="4"/>
        <v>2519.1985470000004</v>
      </c>
      <c r="BD84">
        <v>22.41</v>
      </c>
      <c r="BE84">
        <v>6.95</v>
      </c>
      <c r="BF84">
        <v>1.86</v>
      </c>
      <c r="BG84">
        <v>3.72</v>
      </c>
      <c r="BH84">
        <v>5.03</v>
      </c>
      <c r="BI84">
        <v>6.53</v>
      </c>
      <c r="BJ84">
        <v>1.5</v>
      </c>
      <c r="BK84">
        <v>2.09</v>
      </c>
      <c r="BL84">
        <v>2.95</v>
      </c>
      <c r="BM84">
        <v>1.57</v>
      </c>
      <c r="BN84">
        <v>0.48</v>
      </c>
      <c r="BO84">
        <v>12.77</v>
      </c>
      <c r="BP84">
        <v>0</v>
      </c>
      <c r="BQ84">
        <v>4.1100000000000003</v>
      </c>
      <c r="BR84">
        <v>1.86</v>
      </c>
      <c r="BS84">
        <v>0.43</v>
      </c>
      <c r="BT84">
        <v>0</v>
      </c>
      <c r="BU84">
        <v>0</v>
      </c>
      <c r="BV84">
        <v>0</v>
      </c>
      <c r="BW84">
        <f t="shared" si="5"/>
        <v>74.260000000000005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364.09275400000001</v>
      </c>
      <c r="L85">
        <v>328.50799999999998</v>
      </c>
      <c r="M85">
        <v>88.8904</v>
      </c>
      <c r="N85">
        <v>114.132375</v>
      </c>
      <c r="O85">
        <v>119.485727</v>
      </c>
      <c r="P85">
        <v>133.3356</v>
      </c>
      <c r="Q85">
        <v>5.5355720000000002</v>
      </c>
      <c r="R85">
        <v>21.698115000000001</v>
      </c>
      <c r="S85">
        <v>13.218049000000001</v>
      </c>
      <c r="T85">
        <v>0</v>
      </c>
      <c r="U85">
        <v>397.83285000000001</v>
      </c>
      <c r="V85">
        <v>1.9323999999999999</v>
      </c>
      <c r="W85">
        <v>16.004716999999999</v>
      </c>
      <c r="X85">
        <v>65.189610999999999</v>
      </c>
      <c r="Y85">
        <v>0</v>
      </c>
      <c r="Z85">
        <v>18.996845</v>
      </c>
      <c r="AA85">
        <v>40.723475000000001</v>
      </c>
      <c r="AB85">
        <v>38.174678</v>
      </c>
      <c r="AC85">
        <v>29.528618000000002</v>
      </c>
      <c r="AD85">
        <v>35.354900999999998</v>
      </c>
      <c r="AE85">
        <v>47.765599999999999</v>
      </c>
      <c r="AF85">
        <v>19.434532999999998</v>
      </c>
      <c r="AG85">
        <v>35.703795</v>
      </c>
      <c r="AH85">
        <v>149.326596</v>
      </c>
      <c r="AI85">
        <v>63.958575000000003</v>
      </c>
      <c r="AJ85">
        <v>0</v>
      </c>
      <c r="AK85">
        <v>49.044311999999998</v>
      </c>
      <c r="AL85">
        <v>76.682077000000007</v>
      </c>
      <c r="AM85">
        <v>15.300782</v>
      </c>
      <c r="AN85">
        <v>0.66540299999999997</v>
      </c>
      <c r="AO85">
        <v>30.110657</v>
      </c>
      <c r="AP85">
        <v>10.520469</v>
      </c>
      <c r="AQ85">
        <v>29.948335</v>
      </c>
      <c r="AR85">
        <v>48.000816</v>
      </c>
      <c r="AS85">
        <v>22.745314</v>
      </c>
      <c r="AT85">
        <v>14.488087999999999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74.260000000000005</v>
      </c>
      <c r="BA85">
        <f t="shared" si="4"/>
        <v>2520.5900390000002</v>
      </c>
      <c r="BD85">
        <v>22.41</v>
      </c>
      <c r="BE85">
        <v>6.95</v>
      </c>
      <c r="BF85">
        <v>1.86</v>
      </c>
      <c r="BG85">
        <v>3.72</v>
      </c>
      <c r="BH85">
        <v>5.03</v>
      </c>
      <c r="BI85">
        <v>6.53</v>
      </c>
      <c r="BJ85">
        <v>1.5</v>
      </c>
      <c r="BK85">
        <v>2.09</v>
      </c>
      <c r="BL85">
        <v>2.95</v>
      </c>
      <c r="BM85">
        <v>1.57</v>
      </c>
      <c r="BN85">
        <v>0.48</v>
      </c>
      <c r="BO85">
        <v>12.77</v>
      </c>
      <c r="BP85">
        <v>0</v>
      </c>
      <c r="BQ85">
        <v>4.1100000000000003</v>
      </c>
      <c r="BR85">
        <v>1.86</v>
      </c>
      <c r="BS85">
        <v>0.43</v>
      </c>
      <c r="BT85">
        <v>0</v>
      </c>
      <c r="BU85">
        <v>0</v>
      </c>
      <c r="BV85">
        <v>0</v>
      </c>
      <c r="BW85">
        <f t="shared" si="5"/>
        <v>74.260000000000005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364.072137</v>
      </c>
      <c r="L86">
        <v>328.50799999999998</v>
      </c>
      <c r="M86">
        <v>88.8904</v>
      </c>
      <c r="N86">
        <v>114.132375</v>
      </c>
      <c r="O86">
        <v>119.485727</v>
      </c>
      <c r="P86">
        <v>133.3356</v>
      </c>
      <c r="Q86">
        <v>5.5355720000000002</v>
      </c>
      <c r="R86">
        <v>21.698115000000001</v>
      </c>
      <c r="S86">
        <v>13.218049000000001</v>
      </c>
      <c r="T86">
        <v>0</v>
      </c>
      <c r="U86">
        <v>397.83285000000001</v>
      </c>
      <c r="V86">
        <v>1.9323999999999999</v>
      </c>
      <c r="W86">
        <v>16.004716999999999</v>
      </c>
      <c r="X86">
        <v>65.189610999999999</v>
      </c>
      <c r="Y86">
        <v>0</v>
      </c>
      <c r="Z86">
        <v>18.996845</v>
      </c>
      <c r="AA86">
        <v>40.723475000000001</v>
      </c>
      <c r="AB86">
        <v>38.174678</v>
      </c>
      <c r="AC86">
        <v>29.528618000000002</v>
      </c>
      <c r="AD86">
        <v>35.354900999999998</v>
      </c>
      <c r="AE86">
        <v>47.765599999999999</v>
      </c>
      <c r="AF86">
        <v>19.434532999999998</v>
      </c>
      <c r="AG86">
        <v>35.703795</v>
      </c>
      <c r="AH86">
        <v>149.326596</v>
      </c>
      <c r="AI86">
        <v>14.759671000000001</v>
      </c>
      <c r="AJ86">
        <v>0</v>
      </c>
      <c r="AK86">
        <v>49.044311999999998</v>
      </c>
      <c r="AL86">
        <v>76.682077000000007</v>
      </c>
      <c r="AM86">
        <v>15.300782</v>
      </c>
      <c r="AN86">
        <v>0.66540299999999997</v>
      </c>
      <c r="AO86">
        <v>30.110657</v>
      </c>
      <c r="AP86">
        <v>10.520469</v>
      </c>
      <c r="AQ86">
        <v>29.948335</v>
      </c>
      <c r="AR86">
        <v>48.000816</v>
      </c>
      <c r="AS86">
        <v>22.745314</v>
      </c>
      <c r="AT86">
        <v>14.489908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74.260000000000005</v>
      </c>
      <c r="BA86">
        <f t="shared" si="4"/>
        <v>2471.3723379999997</v>
      </c>
      <c r="BD86">
        <v>22.41</v>
      </c>
      <c r="BE86">
        <v>6.95</v>
      </c>
      <c r="BF86">
        <v>1.86</v>
      </c>
      <c r="BG86">
        <v>3.72</v>
      </c>
      <c r="BH86">
        <v>5.03</v>
      </c>
      <c r="BI86">
        <v>6.53</v>
      </c>
      <c r="BJ86">
        <v>1.5</v>
      </c>
      <c r="BK86">
        <v>2.09</v>
      </c>
      <c r="BL86">
        <v>2.95</v>
      </c>
      <c r="BM86">
        <v>1.57</v>
      </c>
      <c r="BN86">
        <v>0.48</v>
      </c>
      <c r="BO86">
        <v>12.77</v>
      </c>
      <c r="BP86">
        <v>0</v>
      </c>
      <c r="BQ86">
        <v>4.1100000000000003</v>
      </c>
      <c r="BR86">
        <v>1.86</v>
      </c>
      <c r="BS86">
        <v>0.43</v>
      </c>
      <c r="BT86">
        <v>0</v>
      </c>
      <c r="BU86">
        <v>0</v>
      </c>
      <c r="BV86">
        <v>0</v>
      </c>
      <c r="BW86">
        <f t="shared" si="5"/>
        <v>74.260000000000005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364.09378199999998</v>
      </c>
      <c r="L87">
        <v>328.50799999999998</v>
      </c>
      <c r="M87">
        <v>88.8904</v>
      </c>
      <c r="N87">
        <v>114.132375</v>
      </c>
      <c r="O87">
        <v>119.485727</v>
      </c>
      <c r="P87">
        <v>133.3356</v>
      </c>
      <c r="Q87">
        <v>5.4342810000000004</v>
      </c>
      <c r="R87">
        <v>17.176821</v>
      </c>
      <c r="S87">
        <v>9.9327369999999995</v>
      </c>
      <c r="T87">
        <v>0</v>
      </c>
      <c r="U87">
        <v>397.83285000000001</v>
      </c>
      <c r="V87">
        <v>1.9323999999999999</v>
      </c>
      <c r="W87">
        <v>35.325625000000002</v>
      </c>
      <c r="X87">
        <v>113.297482</v>
      </c>
      <c r="Y87">
        <v>0</v>
      </c>
      <c r="Z87">
        <v>3.1884600000000001</v>
      </c>
      <c r="AA87">
        <v>40.723475000000001</v>
      </c>
      <c r="AB87">
        <v>38.174678</v>
      </c>
      <c r="AC87">
        <v>28.080484999999999</v>
      </c>
      <c r="AD87">
        <v>35.354900999999998</v>
      </c>
      <c r="AE87">
        <v>47.765599999999999</v>
      </c>
      <c r="AF87">
        <v>14.766435</v>
      </c>
      <c r="AG87">
        <v>35.703795</v>
      </c>
      <c r="AH87">
        <v>147.130617</v>
      </c>
      <c r="AI87">
        <v>14.144685000000001</v>
      </c>
      <c r="AJ87">
        <v>0</v>
      </c>
      <c r="AK87">
        <v>49.044311999999998</v>
      </c>
      <c r="AL87">
        <v>76.682077000000007</v>
      </c>
      <c r="AM87">
        <v>15.300782</v>
      </c>
      <c r="AN87">
        <v>0.66540299999999997</v>
      </c>
      <c r="AO87">
        <v>30.110657</v>
      </c>
      <c r="AP87">
        <v>10.520469</v>
      </c>
      <c r="AQ87">
        <v>29.948335</v>
      </c>
      <c r="AR87">
        <v>48.000816</v>
      </c>
      <c r="AS87">
        <v>22.745314</v>
      </c>
      <c r="AT87">
        <v>14.489908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74.260000000000005</v>
      </c>
      <c r="BA87">
        <f t="shared" si="4"/>
        <v>2506.1792840000003</v>
      </c>
      <c r="BD87">
        <v>22.41</v>
      </c>
      <c r="BE87">
        <v>6.95</v>
      </c>
      <c r="BF87">
        <v>1.86</v>
      </c>
      <c r="BG87">
        <v>3.72</v>
      </c>
      <c r="BH87">
        <v>5.03</v>
      </c>
      <c r="BI87">
        <v>6.53</v>
      </c>
      <c r="BJ87">
        <v>1.5</v>
      </c>
      <c r="BK87">
        <v>2.09</v>
      </c>
      <c r="BL87">
        <v>2.95</v>
      </c>
      <c r="BM87">
        <v>1.57</v>
      </c>
      <c r="BN87">
        <v>0.48</v>
      </c>
      <c r="BO87">
        <v>12.77</v>
      </c>
      <c r="BP87">
        <v>0</v>
      </c>
      <c r="BQ87">
        <v>4.1100000000000003</v>
      </c>
      <c r="BR87">
        <v>1.86</v>
      </c>
      <c r="BS87">
        <v>0.43</v>
      </c>
      <c r="BT87">
        <v>0</v>
      </c>
      <c r="BU87">
        <v>0</v>
      </c>
      <c r="BV87">
        <v>0</v>
      </c>
      <c r="BW87">
        <f t="shared" si="5"/>
        <v>74.260000000000005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364.07316700000001</v>
      </c>
      <c r="L88">
        <v>328.50799999999998</v>
      </c>
      <c r="M88">
        <v>88.8904</v>
      </c>
      <c r="N88">
        <v>114.132375</v>
      </c>
      <c r="O88">
        <v>119.485727</v>
      </c>
      <c r="P88">
        <v>133.3356</v>
      </c>
      <c r="Q88">
        <v>5.4342810000000004</v>
      </c>
      <c r="R88">
        <v>17.176821</v>
      </c>
      <c r="S88">
        <v>9.9327369999999995</v>
      </c>
      <c r="T88">
        <v>0</v>
      </c>
      <c r="U88">
        <v>397.83285000000001</v>
      </c>
      <c r="V88">
        <v>1.9323999999999999</v>
      </c>
      <c r="W88">
        <v>35.325625000000002</v>
      </c>
      <c r="X88">
        <v>113.297482</v>
      </c>
      <c r="Y88">
        <v>0</v>
      </c>
      <c r="Z88">
        <v>3.1884600000000001</v>
      </c>
      <c r="AA88">
        <v>40.723475000000001</v>
      </c>
      <c r="AB88">
        <v>38.174678</v>
      </c>
      <c r="AC88">
        <v>28.080484999999999</v>
      </c>
      <c r="AD88">
        <v>35.354900999999998</v>
      </c>
      <c r="AE88">
        <v>47.765599999999999</v>
      </c>
      <c r="AF88">
        <v>14.766435</v>
      </c>
      <c r="AG88">
        <v>35.703795</v>
      </c>
      <c r="AH88">
        <v>147.130617</v>
      </c>
      <c r="AI88">
        <v>14.144685000000001</v>
      </c>
      <c r="AJ88">
        <v>0</v>
      </c>
      <c r="AK88">
        <v>49.044311999999998</v>
      </c>
      <c r="AL88">
        <v>76.682077000000007</v>
      </c>
      <c r="AM88">
        <v>15.300782</v>
      </c>
      <c r="AN88">
        <v>0.66540299999999997</v>
      </c>
      <c r="AO88">
        <v>30.110657</v>
      </c>
      <c r="AP88">
        <v>10.520469</v>
      </c>
      <c r="AQ88">
        <v>29.948335</v>
      </c>
      <c r="AR88">
        <v>48.000816</v>
      </c>
      <c r="AS88">
        <v>22.745314</v>
      </c>
      <c r="AT88">
        <v>14.489908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74.260000000000005</v>
      </c>
      <c r="BA88">
        <f t="shared" si="4"/>
        <v>2506.1586690000004</v>
      </c>
      <c r="BD88">
        <v>22.41</v>
      </c>
      <c r="BE88">
        <v>6.95</v>
      </c>
      <c r="BF88">
        <v>1.86</v>
      </c>
      <c r="BG88">
        <v>3.72</v>
      </c>
      <c r="BH88">
        <v>5.03</v>
      </c>
      <c r="BI88">
        <v>6.53</v>
      </c>
      <c r="BJ88">
        <v>1.5</v>
      </c>
      <c r="BK88">
        <v>2.09</v>
      </c>
      <c r="BL88">
        <v>2.95</v>
      </c>
      <c r="BM88">
        <v>1.57</v>
      </c>
      <c r="BN88">
        <v>0.48</v>
      </c>
      <c r="BO88">
        <v>12.77</v>
      </c>
      <c r="BP88">
        <v>0</v>
      </c>
      <c r="BQ88">
        <v>4.1100000000000003</v>
      </c>
      <c r="BR88">
        <v>1.86</v>
      </c>
      <c r="BS88">
        <v>0.43</v>
      </c>
      <c r="BT88">
        <v>0</v>
      </c>
      <c r="BU88">
        <v>0</v>
      </c>
      <c r="BV88">
        <v>0</v>
      </c>
      <c r="BW88">
        <f t="shared" si="5"/>
        <v>74.260000000000005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364.11821700000002</v>
      </c>
      <c r="L89">
        <v>331.890196</v>
      </c>
      <c r="M89">
        <v>88.8904</v>
      </c>
      <c r="N89">
        <v>114.132375</v>
      </c>
      <c r="O89">
        <v>119.485727</v>
      </c>
      <c r="P89">
        <v>132.973275</v>
      </c>
      <c r="Q89">
        <v>5.4342810000000004</v>
      </c>
      <c r="R89">
        <v>17.523423999999999</v>
      </c>
      <c r="S89">
        <v>10.214688000000001</v>
      </c>
      <c r="T89">
        <v>0</v>
      </c>
      <c r="U89">
        <v>397.83285000000001</v>
      </c>
      <c r="V89">
        <v>1.9323999999999999</v>
      </c>
      <c r="W89">
        <v>34.508508999999997</v>
      </c>
      <c r="X89">
        <v>113.297482</v>
      </c>
      <c r="Y89">
        <v>0</v>
      </c>
      <c r="Z89">
        <v>3.1884600000000001</v>
      </c>
      <c r="AA89">
        <v>40.723475000000001</v>
      </c>
      <c r="AB89">
        <v>38.174678</v>
      </c>
      <c r="AC89">
        <v>28.080484999999999</v>
      </c>
      <c r="AD89">
        <v>35.354900999999998</v>
      </c>
      <c r="AE89">
        <v>47.765599999999999</v>
      </c>
      <c r="AF89">
        <v>14.766435</v>
      </c>
      <c r="AG89">
        <v>35.703795</v>
      </c>
      <c r="AH89">
        <v>147.130617</v>
      </c>
      <c r="AI89">
        <v>14.144685000000001</v>
      </c>
      <c r="AJ89">
        <v>0</v>
      </c>
      <c r="AK89">
        <v>49.044311999999998</v>
      </c>
      <c r="AL89">
        <v>76.682077000000007</v>
      </c>
      <c r="AM89">
        <v>15.300782</v>
      </c>
      <c r="AN89">
        <v>0.66540299999999997</v>
      </c>
      <c r="AO89">
        <v>30.110657</v>
      </c>
      <c r="AP89">
        <v>10.520469</v>
      </c>
      <c r="AQ89">
        <v>29.948335</v>
      </c>
      <c r="AR89">
        <v>48.000816</v>
      </c>
      <c r="AS89">
        <v>22.745314</v>
      </c>
      <c r="AT89">
        <v>14.489908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74.240000000000009</v>
      </c>
      <c r="BA89">
        <f t="shared" si="4"/>
        <v>2509.0150279999998</v>
      </c>
      <c r="BD89">
        <v>22.41</v>
      </c>
      <c r="BE89">
        <v>6.95</v>
      </c>
      <c r="BF89">
        <v>1.86</v>
      </c>
      <c r="BG89">
        <v>3.72</v>
      </c>
      <c r="BH89">
        <v>5.03</v>
      </c>
      <c r="BI89">
        <v>6.53</v>
      </c>
      <c r="BJ89">
        <v>1.5</v>
      </c>
      <c r="BK89">
        <v>2.0699999999999998</v>
      </c>
      <c r="BL89">
        <v>2.95</v>
      </c>
      <c r="BM89">
        <v>1.57</v>
      </c>
      <c r="BN89">
        <v>0.48</v>
      </c>
      <c r="BO89">
        <v>12.77</v>
      </c>
      <c r="BP89">
        <v>0</v>
      </c>
      <c r="BQ89">
        <v>4.1100000000000003</v>
      </c>
      <c r="BR89">
        <v>1.86</v>
      </c>
      <c r="BS89">
        <v>0.43</v>
      </c>
      <c r="BT89">
        <v>0</v>
      </c>
      <c r="BU89">
        <v>0</v>
      </c>
      <c r="BV89">
        <v>0</v>
      </c>
      <c r="BW89">
        <f t="shared" si="5"/>
        <v>74.240000000000009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364.09475700000002</v>
      </c>
      <c r="L90">
        <v>335.02227900000003</v>
      </c>
      <c r="M90">
        <v>88.8904</v>
      </c>
      <c r="N90">
        <v>114.132375</v>
      </c>
      <c r="O90">
        <v>119.485727</v>
      </c>
      <c r="P90">
        <v>132.973275</v>
      </c>
      <c r="Q90">
        <v>5.4342810000000004</v>
      </c>
      <c r="R90">
        <v>17.523423999999999</v>
      </c>
      <c r="S90">
        <v>10.214688000000001</v>
      </c>
      <c r="T90">
        <v>0</v>
      </c>
      <c r="U90">
        <v>397.83285000000001</v>
      </c>
      <c r="V90">
        <v>1.9323999999999999</v>
      </c>
      <c r="W90">
        <v>34.508508999999997</v>
      </c>
      <c r="X90">
        <v>113.297482</v>
      </c>
      <c r="Y90">
        <v>0</v>
      </c>
      <c r="Z90">
        <v>3.1884600000000001</v>
      </c>
      <c r="AA90">
        <v>40.723475000000001</v>
      </c>
      <c r="AB90">
        <v>38.174678</v>
      </c>
      <c r="AC90">
        <v>28.080484999999999</v>
      </c>
      <c r="AD90">
        <v>35.354900999999998</v>
      </c>
      <c r="AE90">
        <v>47.765599999999999</v>
      </c>
      <c r="AF90">
        <v>14.766435</v>
      </c>
      <c r="AG90">
        <v>35.703795</v>
      </c>
      <c r="AH90">
        <v>147.130617</v>
      </c>
      <c r="AI90">
        <v>14.144685000000001</v>
      </c>
      <c r="AJ90">
        <v>0</v>
      </c>
      <c r="AK90">
        <v>49.044311999999998</v>
      </c>
      <c r="AL90">
        <v>76.682077000000007</v>
      </c>
      <c r="AM90">
        <v>15.300782</v>
      </c>
      <c r="AN90">
        <v>0.66540299999999997</v>
      </c>
      <c r="AO90">
        <v>30.110657</v>
      </c>
      <c r="AP90">
        <v>10.520469</v>
      </c>
      <c r="AQ90">
        <v>29.948335</v>
      </c>
      <c r="AR90">
        <v>48.000816</v>
      </c>
      <c r="AS90">
        <v>22.745314</v>
      </c>
      <c r="AT90">
        <v>14.489908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74.240000000000009</v>
      </c>
      <c r="BA90">
        <f t="shared" si="4"/>
        <v>2512.1236509999999</v>
      </c>
      <c r="BD90">
        <v>22.41</v>
      </c>
      <c r="BE90">
        <v>6.95</v>
      </c>
      <c r="BF90">
        <v>1.86</v>
      </c>
      <c r="BG90">
        <v>3.72</v>
      </c>
      <c r="BH90">
        <v>5.03</v>
      </c>
      <c r="BI90">
        <v>6.53</v>
      </c>
      <c r="BJ90">
        <v>1.5</v>
      </c>
      <c r="BK90">
        <v>2.0699999999999998</v>
      </c>
      <c r="BL90">
        <v>2.95</v>
      </c>
      <c r="BM90">
        <v>1.57</v>
      </c>
      <c r="BN90">
        <v>0.48</v>
      </c>
      <c r="BO90">
        <v>12.77</v>
      </c>
      <c r="BP90">
        <v>0</v>
      </c>
      <c r="BQ90">
        <v>4.1100000000000003</v>
      </c>
      <c r="BR90">
        <v>1.86</v>
      </c>
      <c r="BS90">
        <v>0.43</v>
      </c>
      <c r="BT90">
        <v>0</v>
      </c>
      <c r="BU90">
        <v>0</v>
      </c>
      <c r="BV90">
        <v>0</v>
      </c>
      <c r="BW90">
        <f t="shared" si="5"/>
        <v>74.240000000000009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434.82207799999998</v>
      </c>
      <c r="L91">
        <v>370.650552</v>
      </c>
      <c r="M91">
        <v>88.8904</v>
      </c>
      <c r="N91">
        <v>114.132375</v>
      </c>
      <c r="O91">
        <v>119.485727</v>
      </c>
      <c r="P91">
        <v>133.3356</v>
      </c>
      <c r="Q91">
        <v>8.3786930000000002</v>
      </c>
      <c r="R91">
        <v>19.694825999999999</v>
      </c>
      <c r="S91">
        <v>11.573874999999999</v>
      </c>
      <c r="T91">
        <v>0</v>
      </c>
      <c r="U91">
        <v>397.83285000000001</v>
      </c>
      <c r="V91">
        <v>7.0198289999999997</v>
      </c>
      <c r="W91">
        <v>34.508508999999997</v>
      </c>
      <c r="X91">
        <v>113.297482</v>
      </c>
      <c r="Y91">
        <v>0</v>
      </c>
      <c r="Z91">
        <v>18.996845</v>
      </c>
      <c r="AA91">
        <v>40.723475000000001</v>
      </c>
      <c r="AB91">
        <v>38.174678</v>
      </c>
      <c r="AC91">
        <v>29.528618000000002</v>
      </c>
      <c r="AD91">
        <v>35.354900999999998</v>
      </c>
      <c r="AE91">
        <v>47.765599999999999</v>
      </c>
      <c r="AF91">
        <v>19.434532999999998</v>
      </c>
      <c r="AG91">
        <v>35.703795</v>
      </c>
      <c r="AH91">
        <v>149.326596</v>
      </c>
      <c r="AI91">
        <v>14.144685000000001</v>
      </c>
      <c r="AJ91">
        <v>0</v>
      </c>
      <c r="AK91">
        <v>49.044311999999998</v>
      </c>
      <c r="AL91">
        <v>76.682077000000007</v>
      </c>
      <c r="AM91">
        <v>15.300782</v>
      </c>
      <c r="AN91">
        <v>0.66540299999999997</v>
      </c>
      <c r="AO91">
        <v>30.110657</v>
      </c>
      <c r="AP91">
        <v>10.520469</v>
      </c>
      <c r="AQ91">
        <v>29.948335</v>
      </c>
      <c r="AR91">
        <v>48.000816</v>
      </c>
      <c r="AS91">
        <v>23.655127</v>
      </c>
      <c r="AT91">
        <v>14.489908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75.180000000000021</v>
      </c>
      <c r="BA91">
        <f t="shared" si="4"/>
        <v>2656.3744080000001</v>
      </c>
      <c r="BD91">
        <v>22.41</v>
      </c>
      <c r="BE91">
        <v>7.12</v>
      </c>
      <c r="BF91">
        <v>1.86</v>
      </c>
      <c r="BG91">
        <v>3.83</v>
      </c>
      <c r="BH91">
        <v>5.03</v>
      </c>
      <c r="BI91">
        <v>6.53</v>
      </c>
      <c r="BJ91">
        <v>1.45</v>
      </c>
      <c r="BK91">
        <v>2.1</v>
      </c>
      <c r="BL91">
        <v>3.16</v>
      </c>
      <c r="BM91">
        <v>1.57</v>
      </c>
      <c r="BN91">
        <v>0.5</v>
      </c>
      <c r="BO91">
        <v>13.1</v>
      </c>
      <c r="BP91">
        <v>0</v>
      </c>
      <c r="BQ91">
        <v>4.2300000000000004</v>
      </c>
      <c r="BR91">
        <v>1.86</v>
      </c>
      <c r="BS91">
        <v>0.43</v>
      </c>
      <c r="BT91">
        <v>0</v>
      </c>
      <c r="BU91">
        <v>0</v>
      </c>
      <c r="BV91">
        <v>0</v>
      </c>
      <c r="BW91">
        <f t="shared" si="5"/>
        <v>75.180000000000021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434.82207799999998</v>
      </c>
      <c r="L92">
        <v>370.650552</v>
      </c>
      <c r="M92">
        <v>88.8904</v>
      </c>
      <c r="N92">
        <v>114.132375</v>
      </c>
      <c r="O92">
        <v>119.485727</v>
      </c>
      <c r="P92">
        <v>133.3356</v>
      </c>
      <c r="Q92">
        <v>8.3786930000000002</v>
      </c>
      <c r="R92">
        <v>20.628242</v>
      </c>
      <c r="S92">
        <v>11.573874999999999</v>
      </c>
      <c r="T92">
        <v>0</v>
      </c>
      <c r="U92">
        <v>397.83285000000001</v>
      </c>
      <c r="V92">
        <v>7.0198289999999997</v>
      </c>
      <c r="W92">
        <v>34.508508999999997</v>
      </c>
      <c r="X92">
        <v>113.297482</v>
      </c>
      <c r="Y92">
        <v>0</v>
      </c>
      <c r="Z92">
        <v>18.996845</v>
      </c>
      <c r="AA92">
        <v>40.723475000000001</v>
      </c>
      <c r="AB92">
        <v>38.174678</v>
      </c>
      <c r="AC92">
        <v>29.528618000000002</v>
      </c>
      <c r="AD92">
        <v>35.354900999999998</v>
      </c>
      <c r="AE92">
        <v>47.765599999999999</v>
      </c>
      <c r="AF92">
        <v>19.434532999999998</v>
      </c>
      <c r="AG92">
        <v>35.703795</v>
      </c>
      <c r="AH92">
        <v>149.326596</v>
      </c>
      <c r="AI92">
        <v>14.144685000000001</v>
      </c>
      <c r="AJ92">
        <v>0</v>
      </c>
      <c r="AK92">
        <v>49.044311999999998</v>
      </c>
      <c r="AL92">
        <v>76.682077000000007</v>
      </c>
      <c r="AM92">
        <v>15.300782</v>
      </c>
      <c r="AN92">
        <v>0.66540299999999997</v>
      </c>
      <c r="AO92">
        <v>30.110657</v>
      </c>
      <c r="AP92">
        <v>10.520469</v>
      </c>
      <c r="AQ92">
        <v>29.948335</v>
      </c>
      <c r="AR92">
        <v>48.000816</v>
      </c>
      <c r="AS92">
        <v>23.655127</v>
      </c>
      <c r="AT92">
        <v>14.489908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75.180000000000021</v>
      </c>
      <c r="BA92">
        <f t="shared" si="4"/>
        <v>2657.307824</v>
      </c>
      <c r="BD92">
        <v>22.41</v>
      </c>
      <c r="BE92">
        <v>7.12</v>
      </c>
      <c r="BF92">
        <v>1.86</v>
      </c>
      <c r="BG92">
        <v>3.83</v>
      </c>
      <c r="BH92">
        <v>5.03</v>
      </c>
      <c r="BI92">
        <v>6.53</v>
      </c>
      <c r="BJ92">
        <v>1.45</v>
      </c>
      <c r="BK92">
        <v>2.1</v>
      </c>
      <c r="BL92">
        <v>3.16</v>
      </c>
      <c r="BM92">
        <v>1.57</v>
      </c>
      <c r="BN92">
        <v>0.5</v>
      </c>
      <c r="BO92">
        <v>13.1</v>
      </c>
      <c r="BP92">
        <v>0</v>
      </c>
      <c r="BQ92">
        <v>4.2300000000000004</v>
      </c>
      <c r="BR92">
        <v>1.86</v>
      </c>
      <c r="BS92">
        <v>0.43</v>
      </c>
      <c r="BT92">
        <v>0</v>
      </c>
      <c r="BU92">
        <v>0</v>
      </c>
      <c r="BV92">
        <v>0</v>
      </c>
      <c r="BW92">
        <f t="shared" si="5"/>
        <v>75.180000000000021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434.82207799999998</v>
      </c>
      <c r="L93">
        <v>370.650552</v>
      </c>
      <c r="M93">
        <v>88.8904</v>
      </c>
      <c r="N93">
        <v>114.132375</v>
      </c>
      <c r="O93">
        <v>119.485727</v>
      </c>
      <c r="P93">
        <v>133.3356</v>
      </c>
      <c r="Q93">
        <v>8.3786930000000002</v>
      </c>
      <c r="R93">
        <v>18.585540999999999</v>
      </c>
      <c r="S93">
        <v>9.6620000000000008</v>
      </c>
      <c r="T93">
        <v>0</v>
      </c>
      <c r="U93">
        <v>397.83285000000001</v>
      </c>
      <c r="V93">
        <v>7.0198289999999997</v>
      </c>
      <c r="W93">
        <v>34.508508999999997</v>
      </c>
      <c r="X93">
        <v>113.297482</v>
      </c>
      <c r="Y93">
        <v>0</v>
      </c>
      <c r="Z93">
        <v>18.996845</v>
      </c>
      <c r="AA93">
        <v>40.723475000000001</v>
      </c>
      <c r="AB93">
        <v>38.174678</v>
      </c>
      <c r="AC93">
        <v>29.528618000000002</v>
      </c>
      <c r="AD93">
        <v>35.354900999999998</v>
      </c>
      <c r="AE93">
        <v>47.765599999999999</v>
      </c>
      <c r="AF93">
        <v>19.434532999999998</v>
      </c>
      <c r="AG93">
        <v>35.703795</v>
      </c>
      <c r="AH93">
        <v>149.326596</v>
      </c>
      <c r="AI93">
        <v>14.144685000000001</v>
      </c>
      <c r="AJ93">
        <v>0</v>
      </c>
      <c r="AK93">
        <v>49.044311999999998</v>
      </c>
      <c r="AL93">
        <v>76.682077000000007</v>
      </c>
      <c r="AM93">
        <v>15.300782</v>
      </c>
      <c r="AN93">
        <v>0.66540299999999997</v>
      </c>
      <c r="AO93">
        <v>30.110657</v>
      </c>
      <c r="AP93">
        <v>10.520469</v>
      </c>
      <c r="AQ93">
        <v>29.948335</v>
      </c>
      <c r="AR93">
        <v>48.000816</v>
      </c>
      <c r="AS93">
        <v>23.655127</v>
      </c>
      <c r="AT93">
        <v>14.489908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75.180000000000021</v>
      </c>
      <c r="BA93">
        <f t="shared" si="4"/>
        <v>2653.3532479999999</v>
      </c>
      <c r="BD93">
        <v>22.41</v>
      </c>
      <c r="BE93">
        <v>7.12</v>
      </c>
      <c r="BF93">
        <v>1.86</v>
      </c>
      <c r="BG93">
        <v>3.83</v>
      </c>
      <c r="BH93">
        <v>5.03</v>
      </c>
      <c r="BI93">
        <v>6.53</v>
      </c>
      <c r="BJ93">
        <v>1.45</v>
      </c>
      <c r="BK93">
        <v>2.1</v>
      </c>
      <c r="BL93">
        <v>3.16</v>
      </c>
      <c r="BM93">
        <v>1.57</v>
      </c>
      <c r="BN93">
        <v>0.5</v>
      </c>
      <c r="BO93">
        <v>13.1</v>
      </c>
      <c r="BP93">
        <v>0</v>
      </c>
      <c r="BQ93">
        <v>4.2300000000000004</v>
      </c>
      <c r="BR93">
        <v>1.86</v>
      </c>
      <c r="BS93">
        <v>0.43</v>
      </c>
      <c r="BT93">
        <v>0</v>
      </c>
      <c r="BU93">
        <v>0</v>
      </c>
      <c r="BV93">
        <v>0</v>
      </c>
      <c r="BW93">
        <f t="shared" si="5"/>
        <v>75.180000000000021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434.82207799999998</v>
      </c>
      <c r="L94">
        <v>370.650552</v>
      </c>
      <c r="M94">
        <v>88.8904</v>
      </c>
      <c r="N94">
        <v>114.132375</v>
      </c>
      <c r="O94">
        <v>119.485727</v>
      </c>
      <c r="P94">
        <v>133.3356</v>
      </c>
      <c r="Q94">
        <v>8.3786930000000002</v>
      </c>
      <c r="R94">
        <v>18.585540999999999</v>
      </c>
      <c r="S94">
        <v>9.6620000000000008</v>
      </c>
      <c r="T94">
        <v>0</v>
      </c>
      <c r="U94">
        <v>397.83285000000001</v>
      </c>
      <c r="V94">
        <v>7.0198289999999997</v>
      </c>
      <c r="W94">
        <v>34.508508999999997</v>
      </c>
      <c r="X94">
        <v>113.297482</v>
      </c>
      <c r="Y94">
        <v>0</v>
      </c>
      <c r="Z94">
        <v>18.996845</v>
      </c>
      <c r="AA94">
        <v>40.723475000000001</v>
      </c>
      <c r="AB94">
        <v>38.174678</v>
      </c>
      <c r="AC94">
        <v>29.528618000000002</v>
      </c>
      <c r="AD94">
        <v>35.354900999999998</v>
      </c>
      <c r="AE94">
        <v>47.765599999999999</v>
      </c>
      <c r="AF94">
        <v>19.434532999999998</v>
      </c>
      <c r="AG94">
        <v>35.703795</v>
      </c>
      <c r="AH94">
        <v>149.326596</v>
      </c>
      <c r="AI94">
        <v>14.144685000000001</v>
      </c>
      <c r="AJ94">
        <v>0</v>
      </c>
      <c r="AK94">
        <v>49.044311999999998</v>
      </c>
      <c r="AL94">
        <v>76.682077000000007</v>
      </c>
      <c r="AM94">
        <v>15.300782</v>
      </c>
      <c r="AN94">
        <v>0.66540299999999997</v>
      </c>
      <c r="AO94">
        <v>30.110657</v>
      </c>
      <c r="AP94">
        <v>10.520469</v>
      </c>
      <c r="AQ94">
        <v>29.948335</v>
      </c>
      <c r="AR94">
        <v>48.000816</v>
      </c>
      <c r="AS94">
        <v>22.745314</v>
      </c>
      <c r="AT94">
        <v>14.489908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75.090000000000018</v>
      </c>
      <c r="BA94">
        <f t="shared" si="4"/>
        <v>2652.353435</v>
      </c>
      <c r="BD94">
        <v>22.41</v>
      </c>
      <c r="BE94">
        <v>7.12</v>
      </c>
      <c r="BF94">
        <v>1.86</v>
      </c>
      <c r="BG94">
        <v>3.83</v>
      </c>
      <c r="BH94">
        <v>5.03</v>
      </c>
      <c r="BI94">
        <v>6.53</v>
      </c>
      <c r="BJ94">
        <v>1.45</v>
      </c>
      <c r="BK94">
        <v>2.0699999999999998</v>
      </c>
      <c r="BL94">
        <v>3.1</v>
      </c>
      <c r="BM94">
        <v>1.57</v>
      </c>
      <c r="BN94">
        <v>0.5</v>
      </c>
      <c r="BO94">
        <v>13.1</v>
      </c>
      <c r="BP94">
        <v>0</v>
      </c>
      <c r="BQ94">
        <v>4.2300000000000004</v>
      </c>
      <c r="BR94">
        <v>1.86</v>
      </c>
      <c r="BS94">
        <v>0.43</v>
      </c>
      <c r="BT94">
        <v>0</v>
      </c>
      <c r="BU94">
        <v>0</v>
      </c>
      <c r="BV94">
        <v>0</v>
      </c>
      <c r="BW94">
        <f t="shared" si="5"/>
        <v>75.090000000000018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434.82207799999998</v>
      </c>
      <c r="L95">
        <v>370.650552</v>
      </c>
      <c r="M95">
        <v>88.8904</v>
      </c>
      <c r="N95">
        <v>114.132375</v>
      </c>
      <c r="O95">
        <v>119.485727</v>
      </c>
      <c r="P95">
        <v>133.3356</v>
      </c>
      <c r="Q95">
        <v>8.3786930000000002</v>
      </c>
      <c r="R95">
        <v>18.585540999999999</v>
      </c>
      <c r="S95">
        <v>9.6620000000000008</v>
      </c>
      <c r="T95">
        <v>0</v>
      </c>
      <c r="U95">
        <v>397.83285000000001</v>
      </c>
      <c r="V95">
        <v>7.0198289999999997</v>
      </c>
      <c r="W95">
        <v>34.508508999999997</v>
      </c>
      <c r="X95">
        <v>113.297482</v>
      </c>
      <c r="Y95">
        <v>0</v>
      </c>
      <c r="Z95">
        <v>12.664562999999999</v>
      </c>
      <c r="AA95">
        <v>40.723475000000001</v>
      </c>
      <c r="AB95">
        <v>38.174678</v>
      </c>
      <c r="AC95">
        <v>28.080484999999999</v>
      </c>
      <c r="AD95">
        <v>35.354900999999998</v>
      </c>
      <c r="AE95">
        <v>47.765599999999999</v>
      </c>
      <c r="AF95">
        <v>8.5740590000000001</v>
      </c>
      <c r="AG95">
        <v>35.703795</v>
      </c>
      <c r="AH95">
        <v>147.130617</v>
      </c>
      <c r="AI95">
        <v>14.144685000000001</v>
      </c>
      <c r="AJ95">
        <v>0</v>
      </c>
      <c r="AK95">
        <v>49.044311999999998</v>
      </c>
      <c r="AL95">
        <v>76.682077000000007</v>
      </c>
      <c r="AM95">
        <v>15.300782</v>
      </c>
      <c r="AN95">
        <v>0.66540299999999997</v>
      </c>
      <c r="AO95">
        <v>30.110657</v>
      </c>
      <c r="AP95">
        <v>9.2827660000000005</v>
      </c>
      <c r="AQ95">
        <v>29.948335</v>
      </c>
      <c r="AR95">
        <v>48.000816</v>
      </c>
      <c r="AS95">
        <v>22.745314</v>
      </c>
      <c r="AT95">
        <v>14.489908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74.590000000000018</v>
      </c>
      <c r="BA95">
        <f t="shared" si="4"/>
        <v>2629.7788639999999</v>
      </c>
      <c r="BD95">
        <v>22.41</v>
      </c>
      <c r="BE95">
        <v>7.12</v>
      </c>
      <c r="BF95">
        <v>1.86</v>
      </c>
      <c r="BG95">
        <v>3.83</v>
      </c>
      <c r="BH95">
        <v>5.03</v>
      </c>
      <c r="BI95">
        <v>6.15</v>
      </c>
      <c r="BJ95">
        <v>1.45</v>
      </c>
      <c r="BK95">
        <v>1.95</v>
      </c>
      <c r="BL95">
        <v>3.1</v>
      </c>
      <c r="BM95">
        <v>1.57</v>
      </c>
      <c r="BN95">
        <v>0.5</v>
      </c>
      <c r="BO95">
        <v>13.1</v>
      </c>
      <c r="BP95">
        <v>0</v>
      </c>
      <c r="BQ95">
        <v>4.2300000000000004</v>
      </c>
      <c r="BR95">
        <v>1.86</v>
      </c>
      <c r="BS95">
        <v>0.43</v>
      </c>
      <c r="BT95">
        <v>0</v>
      </c>
      <c r="BU95">
        <v>0</v>
      </c>
      <c r="BV95">
        <v>0</v>
      </c>
      <c r="BW95">
        <f t="shared" si="5"/>
        <v>74.590000000000018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434.82207799999998</v>
      </c>
      <c r="L96">
        <v>370.650552</v>
      </c>
      <c r="M96">
        <v>88.8904</v>
      </c>
      <c r="N96">
        <v>114.132375</v>
      </c>
      <c r="O96">
        <v>119.485727</v>
      </c>
      <c r="P96">
        <v>133.3356</v>
      </c>
      <c r="Q96">
        <v>8.3786930000000002</v>
      </c>
      <c r="R96">
        <v>18.585540999999999</v>
      </c>
      <c r="S96">
        <v>9.6620000000000008</v>
      </c>
      <c r="T96">
        <v>0</v>
      </c>
      <c r="U96">
        <v>397.83285000000001</v>
      </c>
      <c r="V96">
        <v>7.0198289999999997</v>
      </c>
      <c r="W96">
        <v>34.508508999999997</v>
      </c>
      <c r="X96">
        <v>113.297482</v>
      </c>
      <c r="Y96">
        <v>0</v>
      </c>
      <c r="Z96">
        <v>12.664562999999999</v>
      </c>
      <c r="AA96">
        <v>40.723475000000001</v>
      </c>
      <c r="AB96">
        <v>38.174678</v>
      </c>
      <c r="AC96">
        <v>28.080484999999999</v>
      </c>
      <c r="AD96">
        <v>35.354900999999998</v>
      </c>
      <c r="AE96">
        <v>47.765599999999999</v>
      </c>
      <c r="AF96">
        <v>8.5740590000000001</v>
      </c>
      <c r="AG96">
        <v>35.703795</v>
      </c>
      <c r="AH96">
        <v>147.130617</v>
      </c>
      <c r="AI96">
        <v>14.144685000000001</v>
      </c>
      <c r="AJ96">
        <v>0</v>
      </c>
      <c r="AK96">
        <v>49.044311999999998</v>
      </c>
      <c r="AL96">
        <v>76.682077000000007</v>
      </c>
      <c r="AM96">
        <v>15.300782</v>
      </c>
      <c r="AN96">
        <v>0.66540299999999997</v>
      </c>
      <c r="AO96">
        <v>30.110657</v>
      </c>
      <c r="AP96">
        <v>9.2827660000000005</v>
      </c>
      <c r="AQ96">
        <v>29.948335</v>
      </c>
      <c r="AR96">
        <v>48.000816</v>
      </c>
      <c r="AS96">
        <v>22.745314</v>
      </c>
      <c r="AT96">
        <v>14.489908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74.590000000000018</v>
      </c>
      <c r="BA96">
        <f t="shared" si="4"/>
        <v>2629.7788639999999</v>
      </c>
      <c r="BD96">
        <v>22.41</v>
      </c>
      <c r="BE96">
        <v>7.12</v>
      </c>
      <c r="BF96">
        <v>1.86</v>
      </c>
      <c r="BG96">
        <v>3.83</v>
      </c>
      <c r="BH96">
        <v>5.03</v>
      </c>
      <c r="BI96">
        <v>6.15</v>
      </c>
      <c r="BJ96">
        <v>1.45</v>
      </c>
      <c r="BK96">
        <v>1.95</v>
      </c>
      <c r="BL96">
        <v>3.1</v>
      </c>
      <c r="BM96">
        <v>1.57</v>
      </c>
      <c r="BN96">
        <v>0.5</v>
      </c>
      <c r="BO96">
        <v>13.1</v>
      </c>
      <c r="BP96">
        <v>0</v>
      </c>
      <c r="BQ96">
        <v>4.2300000000000004</v>
      </c>
      <c r="BR96">
        <v>1.86</v>
      </c>
      <c r="BS96">
        <v>0.43</v>
      </c>
      <c r="BT96">
        <v>0</v>
      </c>
      <c r="BU96">
        <v>0</v>
      </c>
      <c r="BV96">
        <v>0</v>
      </c>
      <c r="BW96">
        <f t="shared" si="5"/>
        <v>74.590000000000018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434.82207799999998</v>
      </c>
      <c r="L97">
        <v>370.650552</v>
      </c>
      <c r="M97">
        <v>88.8904</v>
      </c>
      <c r="N97">
        <v>114.132375</v>
      </c>
      <c r="O97">
        <v>119.485727</v>
      </c>
      <c r="P97">
        <v>133.3356</v>
      </c>
      <c r="Q97">
        <v>8.3786930000000002</v>
      </c>
      <c r="R97">
        <v>19.765188999999999</v>
      </c>
      <c r="S97">
        <v>9.6620000000000008</v>
      </c>
      <c r="T97">
        <v>0</v>
      </c>
      <c r="U97">
        <v>397.83285000000001</v>
      </c>
      <c r="V97">
        <v>7.0198289999999997</v>
      </c>
      <c r="W97">
        <v>34.508508999999997</v>
      </c>
      <c r="X97">
        <v>113.297482</v>
      </c>
      <c r="Y97">
        <v>0</v>
      </c>
      <c r="Z97">
        <v>12.664562999999999</v>
      </c>
      <c r="AA97">
        <v>40.723475000000001</v>
      </c>
      <c r="AB97">
        <v>38.174678</v>
      </c>
      <c r="AC97">
        <v>28.080484999999999</v>
      </c>
      <c r="AD97">
        <v>35.354900999999998</v>
      </c>
      <c r="AE97">
        <v>47.765599999999999</v>
      </c>
      <c r="AF97">
        <v>8.5740590000000001</v>
      </c>
      <c r="AG97">
        <v>35.703795</v>
      </c>
      <c r="AH97">
        <v>147.130617</v>
      </c>
      <c r="AI97">
        <v>14.144685000000001</v>
      </c>
      <c r="AJ97">
        <v>0</v>
      </c>
      <c r="AK97">
        <v>49.044311999999998</v>
      </c>
      <c r="AL97">
        <v>76.682077000000007</v>
      </c>
      <c r="AM97">
        <v>15.300782</v>
      </c>
      <c r="AN97">
        <v>0.66540299999999997</v>
      </c>
      <c r="AO97">
        <v>30.110657</v>
      </c>
      <c r="AP97">
        <v>9.2827660000000005</v>
      </c>
      <c r="AQ97">
        <v>29.948335</v>
      </c>
      <c r="AR97">
        <v>48.000816</v>
      </c>
      <c r="AS97">
        <v>22.745314</v>
      </c>
      <c r="AT97">
        <v>14.489908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74.590000000000018</v>
      </c>
      <c r="BA97">
        <f t="shared" si="4"/>
        <v>2630.9585119999997</v>
      </c>
      <c r="BD97">
        <v>22.41</v>
      </c>
      <c r="BE97">
        <v>7.12</v>
      </c>
      <c r="BF97">
        <v>1.86</v>
      </c>
      <c r="BG97">
        <v>3.83</v>
      </c>
      <c r="BH97">
        <v>5.03</v>
      </c>
      <c r="BI97">
        <v>6.15</v>
      </c>
      <c r="BJ97">
        <v>1.45</v>
      </c>
      <c r="BK97">
        <v>1.95</v>
      </c>
      <c r="BL97">
        <v>3.1</v>
      </c>
      <c r="BM97">
        <v>1.57</v>
      </c>
      <c r="BN97">
        <v>0.5</v>
      </c>
      <c r="BO97">
        <v>13.1</v>
      </c>
      <c r="BP97">
        <v>0</v>
      </c>
      <c r="BQ97">
        <v>4.2300000000000004</v>
      </c>
      <c r="BR97">
        <v>1.86</v>
      </c>
      <c r="BS97">
        <v>0.43</v>
      </c>
      <c r="BT97">
        <v>0</v>
      </c>
      <c r="BU97">
        <v>0</v>
      </c>
      <c r="BV97">
        <v>0</v>
      </c>
      <c r="BW97">
        <f t="shared" si="5"/>
        <v>74.590000000000018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434.82207799999998</v>
      </c>
      <c r="L98">
        <v>370.650552</v>
      </c>
      <c r="M98">
        <v>88.8904</v>
      </c>
      <c r="N98">
        <v>114.132375</v>
      </c>
      <c r="O98">
        <v>119.485727</v>
      </c>
      <c r="P98">
        <v>133.3356</v>
      </c>
      <c r="Q98">
        <v>8.3786930000000002</v>
      </c>
      <c r="R98">
        <v>20.740276999999999</v>
      </c>
      <c r="S98">
        <v>9.6620000000000008</v>
      </c>
      <c r="T98">
        <v>0</v>
      </c>
      <c r="U98">
        <v>397.83285000000001</v>
      </c>
      <c r="V98">
        <v>7.0198289999999997</v>
      </c>
      <c r="W98">
        <v>34.508508999999997</v>
      </c>
      <c r="X98">
        <v>113.297482</v>
      </c>
      <c r="Y98">
        <v>0</v>
      </c>
      <c r="Z98">
        <v>12.664562999999999</v>
      </c>
      <c r="AA98">
        <v>40.723475000000001</v>
      </c>
      <c r="AB98">
        <v>38.174678</v>
      </c>
      <c r="AC98">
        <v>28.080484999999999</v>
      </c>
      <c r="AD98">
        <v>35.354900999999998</v>
      </c>
      <c r="AE98">
        <v>47.765599999999999</v>
      </c>
      <c r="AF98">
        <v>8.5740590000000001</v>
      </c>
      <c r="AG98">
        <v>35.703795</v>
      </c>
      <c r="AH98">
        <v>147.130617</v>
      </c>
      <c r="AI98">
        <v>14.144685000000001</v>
      </c>
      <c r="AJ98">
        <v>0</v>
      </c>
      <c r="AK98">
        <v>49.044311999999998</v>
      </c>
      <c r="AL98">
        <v>76.682077000000007</v>
      </c>
      <c r="AM98">
        <v>15.300782</v>
      </c>
      <c r="AN98">
        <v>0.66540299999999997</v>
      </c>
      <c r="AO98">
        <v>30.110657</v>
      </c>
      <c r="AP98">
        <v>9.2827660000000005</v>
      </c>
      <c r="AQ98">
        <v>29.948335</v>
      </c>
      <c r="AR98">
        <v>48.000816</v>
      </c>
      <c r="AS98">
        <v>22.745314</v>
      </c>
      <c r="AT98">
        <v>14.489908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74.590000000000018</v>
      </c>
      <c r="BA98">
        <f t="shared" si="4"/>
        <v>2631.9335999999998</v>
      </c>
      <c r="BD98">
        <v>22.41</v>
      </c>
      <c r="BE98">
        <v>7.12</v>
      </c>
      <c r="BF98">
        <v>1.86</v>
      </c>
      <c r="BG98">
        <v>3.83</v>
      </c>
      <c r="BH98">
        <v>5.03</v>
      </c>
      <c r="BI98">
        <v>6.15</v>
      </c>
      <c r="BJ98">
        <v>1.45</v>
      </c>
      <c r="BK98">
        <v>1.95</v>
      </c>
      <c r="BL98">
        <v>3.1</v>
      </c>
      <c r="BM98">
        <v>1.57</v>
      </c>
      <c r="BN98">
        <v>0.5</v>
      </c>
      <c r="BO98">
        <v>13.1</v>
      </c>
      <c r="BP98">
        <v>0</v>
      </c>
      <c r="BQ98">
        <v>4.2300000000000004</v>
      </c>
      <c r="BR98">
        <v>1.86</v>
      </c>
      <c r="BS98">
        <v>0.43</v>
      </c>
      <c r="BT98">
        <v>0</v>
      </c>
      <c r="BU98">
        <v>0</v>
      </c>
      <c r="BV98">
        <v>0</v>
      </c>
      <c r="BW98">
        <f t="shared" si="5"/>
        <v>74.590000000000018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4.5307629999999974E-2</v>
      </c>
      <c r="K99">
        <f t="shared" si="6"/>
        <v>10.774967885749996</v>
      </c>
      <c r="L99">
        <f t="shared" si="6"/>
        <v>8.6911143927500074</v>
      </c>
      <c r="M99">
        <f t="shared" si="6"/>
        <v>1.799001604750003</v>
      </c>
      <c r="N99">
        <f t="shared" si="6"/>
        <v>2.5681031492499966</v>
      </c>
      <c r="O99">
        <f t="shared" si="6"/>
        <v>2.5799167822499998</v>
      </c>
      <c r="P99">
        <f t="shared" si="6"/>
        <v>3.0789061537500033</v>
      </c>
      <c r="Q99">
        <f t="shared" si="6"/>
        <v>0.25354234950000004</v>
      </c>
      <c r="R99">
        <f t="shared" si="6"/>
        <v>0.59596232599999999</v>
      </c>
      <c r="S99">
        <f t="shared" si="6"/>
        <v>0.36518795800000015</v>
      </c>
      <c r="T99">
        <f t="shared" si="6"/>
        <v>0</v>
      </c>
      <c r="U99">
        <f t="shared" si="6"/>
        <v>9.6632947079999862</v>
      </c>
      <c r="V99">
        <f t="shared" si="6"/>
        <v>0.16808783125000018</v>
      </c>
      <c r="W99">
        <f t="shared" si="6"/>
        <v>0.57502132099999992</v>
      </c>
      <c r="X99">
        <f t="shared" si="6"/>
        <v>2.080190296500001</v>
      </c>
      <c r="Y99">
        <f t="shared" si="6"/>
        <v>0</v>
      </c>
      <c r="Z99">
        <f t="shared" si="6"/>
        <v>0.23510110274999979</v>
      </c>
      <c r="AA99">
        <f t="shared" si="6"/>
        <v>0.59445266849999934</v>
      </c>
      <c r="AB99">
        <f t="shared" si="6"/>
        <v>0.91619227199999898</v>
      </c>
      <c r="AC99">
        <f t="shared" si="6"/>
        <v>0.67827603899999889</v>
      </c>
      <c r="AD99">
        <f t="shared" si="6"/>
        <v>0.3601222134999999</v>
      </c>
      <c r="AE99">
        <f t="shared" si="6"/>
        <v>1.1463744000000009</v>
      </c>
      <c r="AF99">
        <f t="shared" si="6"/>
        <v>0.21025497799999984</v>
      </c>
      <c r="AG99">
        <f t="shared" si="6"/>
        <v>0.85689107999999836</v>
      </c>
      <c r="AH99">
        <f t="shared" si="6"/>
        <v>3.5377227450000053</v>
      </c>
      <c r="AI99">
        <f t="shared" si="6"/>
        <v>0.40466098450000004</v>
      </c>
      <c r="AJ99">
        <f t="shared" si="6"/>
        <v>0</v>
      </c>
      <c r="AK99">
        <f t="shared" si="6"/>
        <v>1.1770634879999999</v>
      </c>
      <c r="AL99">
        <f t="shared" si="6"/>
        <v>1.8494639130000037</v>
      </c>
      <c r="AM99">
        <f t="shared" si="6"/>
        <v>0.12495638950000006</v>
      </c>
      <c r="AN99">
        <f t="shared" si="6"/>
        <v>1.596967199999998E-2</v>
      </c>
      <c r="AO99">
        <f t="shared" si="6"/>
        <v>0.72265576800000053</v>
      </c>
      <c r="AP99">
        <f t="shared" si="6"/>
        <v>0.22427163950000031</v>
      </c>
      <c r="AQ99">
        <f t="shared" si="6"/>
        <v>0.25383040050000016</v>
      </c>
      <c r="AR99">
        <f t="shared" si="6"/>
        <v>1.0973519905000009</v>
      </c>
      <c r="AS99">
        <f t="shared" si="6"/>
        <v>0.55115145499999973</v>
      </c>
      <c r="AT99">
        <f t="shared" si="6"/>
        <v>0.34492244000000027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1.7867725000000001</v>
      </c>
      <c r="BA99">
        <f t="shared" si="4"/>
        <v>60.327062527999985</v>
      </c>
      <c r="BD99">
        <f t="shared" ref="BD99:BW99" si="7">SUM(BD3:BD98)/4000</f>
        <v>0.53345000000000087</v>
      </c>
      <c r="BE99">
        <f t="shared" si="7"/>
        <v>0.16816500000000023</v>
      </c>
      <c r="BF99">
        <f t="shared" si="7"/>
        <v>4.4737500000000138E-2</v>
      </c>
      <c r="BG99">
        <f t="shared" si="7"/>
        <v>9.1040000000000162E-2</v>
      </c>
      <c r="BH99">
        <f t="shared" si="7"/>
        <v>0.12329500000000006</v>
      </c>
      <c r="BI99">
        <f t="shared" si="7"/>
        <v>0.15542999999999971</v>
      </c>
      <c r="BJ99">
        <f t="shared" si="7"/>
        <v>3.5204999999999986E-2</v>
      </c>
      <c r="BK99">
        <f t="shared" si="7"/>
        <v>5.0477500000000022E-2</v>
      </c>
      <c r="BL99">
        <f t="shared" si="7"/>
        <v>7.4722499999999997E-2</v>
      </c>
      <c r="BM99">
        <f t="shared" si="7"/>
        <v>3.7679999999999908E-2</v>
      </c>
      <c r="BN99">
        <f t="shared" si="7"/>
        <v>1.1839999999999989E-2</v>
      </c>
      <c r="BO99">
        <f t="shared" si="7"/>
        <v>0.31077499999999952</v>
      </c>
      <c r="BP99">
        <f t="shared" si="7"/>
        <v>0</v>
      </c>
      <c r="BQ99">
        <f t="shared" si="7"/>
        <v>0.10056000000000008</v>
      </c>
      <c r="BR99">
        <f t="shared" si="7"/>
        <v>4.4687500000000137E-2</v>
      </c>
      <c r="BS99">
        <f t="shared" si="7"/>
        <v>4.7074999999999981E-3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1.7867725000000001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44742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257.67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116.45</v>
      </c>
      <c r="J3">
        <v>271.74</v>
      </c>
      <c r="K3">
        <v>0</v>
      </c>
      <c r="L3">
        <v>9.48</v>
      </c>
      <c r="M3">
        <v>35.29</v>
      </c>
      <c r="N3" s="135">
        <v>0</v>
      </c>
      <c r="O3" s="135">
        <v>0</v>
      </c>
      <c r="P3" s="135">
        <v>0</v>
      </c>
      <c r="Q3">
        <v>10.76</v>
      </c>
      <c r="R3">
        <v>0</v>
      </c>
      <c r="S3">
        <v>8.5500000000000007</v>
      </c>
      <c r="T3">
        <v>104.5</v>
      </c>
      <c r="U3">
        <v>34.83</v>
      </c>
      <c r="V3">
        <v>34.83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257.67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116.45</v>
      </c>
      <c r="J4">
        <v>271.74</v>
      </c>
      <c r="K4">
        <v>0</v>
      </c>
      <c r="L4">
        <v>9.48</v>
      </c>
      <c r="M4">
        <v>35.31</v>
      </c>
      <c r="N4" s="135">
        <v>0</v>
      </c>
      <c r="O4" s="135">
        <v>0</v>
      </c>
      <c r="P4" s="135">
        <v>0</v>
      </c>
      <c r="Q4">
        <v>10.76</v>
      </c>
      <c r="R4">
        <v>0</v>
      </c>
      <c r="S4">
        <v>8.5500000000000007</v>
      </c>
      <c r="T4">
        <v>104.57</v>
      </c>
      <c r="U4">
        <v>34.86</v>
      </c>
      <c r="V4">
        <v>34.85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257.67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116.45</v>
      </c>
      <c r="J5">
        <v>271.74</v>
      </c>
      <c r="K5">
        <v>0</v>
      </c>
      <c r="L5">
        <v>9.48</v>
      </c>
      <c r="M5">
        <v>35.29</v>
      </c>
      <c r="N5" s="135">
        <v>0</v>
      </c>
      <c r="O5" s="135">
        <v>0</v>
      </c>
      <c r="P5" s="135">
        <v>0</v>
      </c>
      <c r="Q5">
        <v>10.76</v>
      </c>
      <c r="R5">
        <v>0</v>
      </c>
      <c r="S5">
        <v>8.5500000000000007</v>
      </c>
      <c r="T5">
        <v>103.12</v>
      </c>
      <c r="U5">
        <v>34.369999999999997</v>
      </c>
      <c r="V5">
        <v>34.380000000000003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257.67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116.45</v>
      </c>
      <c r="J6">
        <v>271.74</v>
      </c>
      <c r="K6">
        <v>0</v>
      </c>
      <c r="L6">
        <v>9.48</v>
      </c>
      <c r="M6">
        <v>35.11</v>
      </c>
      <c r="N6" s="135">
        <v>0</v>
      </c>
      <c r="O6" s="135">
        <v>0</v>
      </c>
      <c r="P6" s="135">
        <v>0</v>
      </c>
      <c r="Q6">
        <v>10.76</v>
      </c>
      <c r="R6">
        <v>0</v>
      </c>
      <c r="S6">
        <v>8.5500000000000007</v>
      </c>
      <c r="T6">
        <v>102.25</v>
      </c>
      <c r="U6">
        <v>34.08</v>
      </c>
      <c r="V6">
        <v>34.090000000000003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257.67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116.45</v>
      </c>
      <c r="J7">
        <v>271.74</v>
      </c>
      <c r="K7">
        <v>0</v>
      </c>
      <c r="L7">
        <v>9.01</v>
      </c>
      <c r="M7">
        <v>34.58</v>
      </c>
      <c r="N7" s="135">
        <v>0</v>
      </c>
      <c r="O7" s="135">
        <v>0</v>
      </c>
      <c r="P7" s="135">
        <v>0</v>
      </c>
      <c r="Q7">
        <v>10.38</v>
      </c>
      <c r="R7">
        <v>0</v>
      </c>
      <c r="S7">
        <v>8.36</v>
      </c>
      <c r="T7">
        <v>100.86</v>
      </c>
      <c r="U7">
        <v>33.619999999999997</v>
      </c>
      <c r="V7">
        <v>33.61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257.67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116.45</v>
      </c>
      <c r="J8">
        <v>271.74</v>
      </c>
      <c r="K8">
        <v>0</v>
      </c>
      <c r="L8">
        <v>9.01</v>
      </c>
      <c r="M8">
        <v>34.520000000000003</v>
      </c>
      <c r="N8" s="135">
        <v>0</v>
      </c>
      <c r="O8" s="135">
        <v>0</v>
      </c>
      <c r="P8" s="135">
        <v>0</v>
      </c>
      <c r="Q8">
        <v>10.38</v>
      </c>
      <c r="R8">
        <v>0</v>
      </c>
      <c r="S8">
        <v>8.36</v>
      </c>
      <c r="T8">
        <v>100.6</v>
      </c>
      <c r="U8">
        <v>33.53</v>
      </c>
      <c r="V8">
        <v>33.53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257.67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116.45</v>
      </c>
      <c r="J9">
        <v>271.74</v>
      </c>
      <c r="K9">
        <v>0</v>
      </c>
      <c r="L9">
        <v>9.01</v>
      </c>
      <c r="M9">
        <v>38.270000000000003</v>
      </c>
      <c r="N9" s="135">
        <v>0</v>
      </c>
      <c r="O9" s="135">
        <v>0</v>
      </c>
      <c r="P9" s="135">
        <v>0</v>
      </c>
      <c r="Q9">
        <v>10.38</v>
      </c>
      <c r="R9">
        <v>0</v>
      </c>
      <c r="S9">
        <v>8.36</v>
      </c>
      <c r="T9">
        <v>99.03</v>
      </c>
      <c r="U9">
        <v>33.01</v>
      </c>
      <c r="V9">
        <v>33.01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257.67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116.45</v>
      </c>
      <c r="J10">
        <v>271.74</v>
      </c>
      <c r="K10">
        <v>0</v>
      </c>
      <c r="L10">
        <v>9.01</v>
      </c>
      <c r="M10">
        <v>38.89</v>
      </c>
      <c r="N10" s="135">
        <v>0</v>
      </c>
      <c r="O10" s="135">
        <v>0</v>
      </c>
      <c r="P10" s="135">
        <v>0</v>
      </c>
      <c r="Q10">
        <v>10.38</v>
      </c>
      <c r="R10">
        <v>0</v>
      </c>
      <c r="S10">
        <v>8.36</v>
      </c>
      <c r="T10">
        <v>98.07</v>
      </c>
      <c r="U10">
        <v>32.69</v>
      </c>
      <c r="V10">
        <v>32.69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257.67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116.45</v>
      </c>
      <c r="J11">
        <v>271.74</v>
      </c>
      <c r="K11">
        <v>0</v>
      </c>
      <c r="L11">
        <v>8.7100000000000009</v>
      </c>
      <c r="M11">
        <v>38.71</v>
      </c>
      <c r="N11" s="135">
        <v>0</v>
      </c>
      <c r="O11" s="135">
        <v>0</v>
      </c>
      <c r="P11" s="135">
        <v>0</v>
      </c>
      <c r="Q11">
        <v>10.15</v>
      </c>
      <c r="R11">
        <v>0</v>
      </c>
      <c r="S11">
        <v>8.09</v>
      </c>
      <c r="T11">
        <v>105.43</v>
      </c>
      <c r="U11">
        <v>35.14</v>
      </c>
      <c r="V11">
        <v>35.14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257.67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116.45</v>
      </c>
      <c r="J12">
        <v>271.74</v>
      </c>
      <c r="K12">
        <v>0</v>
      </c>
      <c r="L12">
        <v>8.7100000000000009</v>
      </c>
      <c r="M12">
        <v>38.28</v>
      </c>
      <c r="N12" s="135">
        <v>0</v>
      </c>
      <c r="O12" s="135">
        <v>0</v>
      </c>
      <c r="P12" s="135">
        <v>0</v>
      </c>
      <c r="Q12">
        <v>10.15</v>
      </c>
      <c r="R12">
        <v>0</v>
      </c>
      <c r="S12">
        <v>8.09</v>
      </c>
      <c r="T12">
        <v>104.25</v>
      </c>
      <c r="U12">
        <v>34.75</v>
      </c>
      <c r="V12">
        <v>34.76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257.67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116.45</v>
      </c>
      <c r="J13">
        <v>271.74</v>
      </c>
      <c r="K13">
        <v>0</v>
      </c>
      <c r="L13">
        <v>8.7100000000000009</v>
      </c>
      <c r="M13">
        <v>37.75</v>
      </c>
      <c r="N13" s="135">
        <v>0</v>
      </c>
      <c r="O13" s="135">
        <v>0</v>
      </c>
      <c r="P13" s="135">
        <v>0</v>
      </c>
      <c r="Q13">
        <v>10.15</v>
      </c>
      <c r="R13">
        <v>0</v>
      </c>
      <c r="S13">
        <v>8.09</v>
      </c>
      <c r="T13">
        <v>103.99</v>
      </c>
      <c r="U13">
        <v>34.659999999999997</v>
      </c>
      <c r="V13">
        <v>34.67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257.67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116.45</v>
      </c>
      <c r="J14">
        <v>271.74</v>
      </c>
      <c r="K14">
        <v>0</v>
      </c>
      <c r="L14">
        <v>8.7100000000000009</v>
      </c>
      <c r="M14">
        <v>37.35</v>
      </c>
      <c r="N14" s="135">
        <v>0</v>
      </c>
      <c r="O14" s="135">
        <v>0</v>
      </c>
      <c r="P14" s="135">
        <v>0</v>
      </c>
      <c r="Q14">
        <v>10.15</v>
      </c>
      <c r="R14">
        <v>0</v>
      </c>
      <c r="S14">
        <v>8.09</v>
      </c>
      <c r="T14">
        <v>102.92</v>
      </c>
      <c r="U14">
        <v>34.31</v>
      </c>
      <c r="V14">
        <v>34.29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214.19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95.13</v>
      </c>
      <c r="J15">
        <v>271.74</v>
      </c>
      <c r="K15">
        <v>0</v>
      </c>
      <c r="L15">
        <v>8.32</v>
      </c>
      <c r="M15">
        <v>36.11</v>
      </c>
      <c r="N15" s="135">
        <v>0</v>
      </c>
      <c r="O15" s="135">
        <v>0</v>
      </c>
      <c r="P15" s="135">
        <v>0</v>
      </c>
      <c r="Q15">
        <v>9.76</v>
      </c>
      <c r="R15">
        <v>0</v>
      </c>
      <c r="S15">
        <v>8.09</v>
      </c>
      <c r="T15">
        <v>102.69</v>
      </c>
      <c r="U15">
        <v>34.229999999999997</v>
      </c>
      <c r="V15">
        <v>34.24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214.19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66.59</v>
      </c>
      <c r="J16">
        <v>271.74</v>
      </c>
      <c r="K16">
        <v>0</v>
      </c>
      <c r="L16">
        <v>8.32</v>
      </c>
      <c r="M16">
        <v>31.16</v>
      </c>
      <c r="N16" s="135">
        <v>0</v>
      </c>
      <c r="O16" s="135">
        <v>0</v>
      </c>
      <c r="P16" s="135">
        <v>0</v>
      </c>
      <c r="Q16">
        <v>9.76</v>
      </c>
      <c r="R16">
        <v>0</v>
      </c>
      <c r="S16">
        <v>8.09</v>
      </c>
      <c r="T16">
        <v>102</v>
      </c>
      <c r="U16">
        <v>34</v>
      </c>
      <c r="V16">
        <v>33.99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214.19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66.59</v>
      </c>
      <c r="J17">
        <v>271.74</v>
      </c>
      <c r="K17">
        <v>0</v>
      </c>
      <c r="L17">
        <v>8.32</v>
      </c>
      <c r="M17">
        <v>31.41</v>
      </c>
      <c r="N17" s="135">
        <v>0</v>
      </c>
      <c r="O17" s="135">
        <v>0</v>
      </c>
      <c r="P17" s="135">
        <v>0</v>
      </c>
      <c r="Q17">
        <v>9.76</v>
      </c>
      <c r="R17">
        <v>0</v>
      </c>
      <c r="S17">
        <v>8.09</v>
      </c>
      <c r="T17">
        <v>102.51</v>
      </c>
      <c r="U17">
        <v>34.17</v>
      </c>
      <c r="V17">
        <v>34.17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214.19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66.59</v>
      </c>
      <c r="J18">
        <v>271.74</v>
      </c>
      <c r="K18">
        <v>0</v>
      </c>
      <c r="L18">
        <v>8.32</v>
      </c>
      <c r="M18">
        <v>31.09</v>
      </c>
      <c r="N18" s="135">
        <v>0</v>
      </c>
      <c r="O18" s="135">
        <v>0</v>
      </c>
      <c r="P18" s="135">
        <v>0</v>
      </c>
      <c r="Q18">
        <v>9.76</v>
      </c>
      <c r="R18">
        <v>0</v>
      </c>
      <c r="S18">
        <v>8.09</v>
      </c>
      <c r="T18">
        <v>103.96</v>
      </c>
      <c r="U18">
        <v>34.65</v>
      </c>
      <c r="V18">
        <v>34.65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214.19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66.59</v>
      </c>
      <c r="J19">
        <v>271.74</v>
      </c>
      <c r="K19">
        <v>0</v>
      </c>
      <c r="L19">
        <v>8.16</v>
      </c>
      <c r="M19">
        <v>30.11</v>
      </c>
      <c r="N19" s="135">
        <v>0</v>
      </c>
      <c r="O19" s="135">
        <v>0</v>
      </c>
      <c r="P19" s="135">
        <v>0</v>
      </c>
      <c r="Q19">
        <v>9.76</v>
      </c>
      <c r="R19">
        <v>0</v>
      </c>
      <c r="S19">
        <v>7.89</v>
      </c>
      <c r="T19">
        <v>102.77</v>
      </c>
      <c r="U19">
        <v>34.26</v>
      </c>
      <c r="V19">
        <v>34.25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214.19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66.59</v>
      </c>
      <c r="J20">
        <v>271.74</v>
      </c>
      <c r="K20">
        <v>0</v>
      </c>
      <c r="L20">
        <v>8.16</v>
      </c>
      <c r="M20">
        <v>29.83</v>
      </c>
      <c r="N20" s="135">
        <v>0</v>
      </c>
      <c r="O20" s="135">
        <v>0</v>
      </c>
      <c r="P20" s="135">
        <v>0</v>
      </c>
      <c r="Q20">
        <v>9.76</v>
      </c>
      <c r="R20">
        <v>0</v>
      </c>
      <c r="S20">
        <v>7.89</v>
      </c>
      <c r="T20">
        <v>100.26</v>
      </c>
      <c r="U20">
        <v>33.42</v>
      </c>
      <c r="V20">
        <v>33.42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257.67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95.13</v>
      </c>
      <c r="J21">
        <v>271.74</v>
      </c>
      <c r="K21">
        <v>0</v>
      </c>
      <c r="L21">
        <v>8.16</v>
      </c>
      <c r="M21">
        <v>30.18</v>
      </c>
      <c r="N21" s="135">
        <v>0</v>
      </c>
      <c r="O21" s="135">
        <v>0</v>
      </c>
      <c r="P21" s="135">
        <v>0</v>
      </c>
      <c r="Q21">
        <v>9.76</v>
      </c>
      <c r="R21">
        <v>0</v>
      </c>
      <c r="S21">
        <v>7.89</v>
      </c>
      <c r="T21">
        <v>106.64</v>
      </c>
      <c r="U21">
        <v>35.549999999999997</v>
      </c>
      <c r="V21">
        <v>35.549999999999997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257.67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116.45</v>
      </c>
      <c r="J22">
        <v>271.74</v>
      </c>
      <c r="K22">
        <v>0</v>
      </c>
      <c r="L22">
        <v>8.16</v>
      </c>
      <c r="M22">
        <v>30.2</v>
      </c>
      <c r="N22" s="135">
        <v>0</v>
      </c>
      <c r="O22" s="135">
        <v>0</v>
      </c>
      <c r="P22" s="135">
        <v>0</v>
      </c>
      <c r="Q22">
        <v>9.76</v>
      </c>
      <c r="R22">
        <v>0</v>
      </c>
      <c r="S22">
        <v>7.89</v>
      </c>
      <c r="T22">
        <v>105.72</v>
      </c>
      <c r="U22">
        <v>35.24</v>
      </c>
      <c r="V22">
        <v>35.25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257.67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116.45</v>
      </c>
      <c r="J23">
        <v>271.74</v>
      </c>
      <c r="K23">
        <v>0</v>
      </c>
      <c r="L23">
        <v>7.85</v>
      </c>
      <c r="M23">
        <v>30</v>
      </c>
      <c r="N23" s="135">
        <v>0</v>
      </c>
      <c r="O23" s="135">
        <v>0</v>
      </c>
      <c r="P23" s="135">
        <v>0</v>
      </c>
      <c r="Q23">
        <v>9.2200000000000006</v>
      </c>
      <c r="R23">
        <v>0</v>
      </c>
      <c r="S23">
        <v>7.71</v>
      </c>
      <c r="T23">
        <v>104.54</v>
      </c>
      <c r="U23">
        <v>34.85</v>
      </c>
      <c r="V23">
        <v>34.85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257.67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116.45</v>
      </c>
      <c r="J24">
        <v>271.74</v>
      </c>
      <c r="K24">
        <v>0</v>
      </c>
      <c r="L24">
        <v>7.85</v>
      </c>
      <c r="M24">
        <v>30.87</v>
      </c>
      <c r="N24" s="135">
        <v>0</v>
      </c>
      <c r="O24" s="135">
        <v>0</v>
      </c>
      <c r="P24" s="135">
        <v>0</v>
      </c>
      <c r="Q24">
        <v>9.2200000000000006</v>
      </c>
      <c r="R24">
        <v>0</v>
      </c>
      <c r="S24">
        <v>7.71</v>
      </c>
      <c r="T24">
        <v>102.48</v>
      </c>
      <c r="U24">
        <v>34.159999999999997</v>
      </c>
      <c r="V24">
        <v>34.15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257.67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116.45</v>
      </c>
      <c r="J25">
        <v>271.74</v>
      </c>
      <c r="K25">
        <v>0</v>
      </c>
      <c r="L25">
        <v>7.85</v>
      </c>
      <c r="M25">
        <v>31.09</v>
      </c>
      <c r="N25" s="135">
        <v>0</v>
      </c>
      <c r="O25" s="135">
        <v>0</v>
      </c>
      <c r="P25" s="135">
        <v>0</v>
      </c>
      <c r="Q25">
        <v>9.2200000000000006</v>
      </c>
      <c r="R25">
        <v>0</v>
      </c>
      <c r="S25">
        <v>7.71</v>
      </c>
      <c r="T25">
        <v>101.53</v>
      </c>
      <c r="U25">
        <v>33.840000000000003</v>
      </c>
      <c r="V25">
        <v>33.85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257.67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116.45</v>
      </c>
      <c r="J26">
        <v>271.74</v>
      </c>
      <c r="K26">
        <v>0</v>
      </c>
      <c r="L26">
        <v>7.85</v>
      </c>
      <c r="M26">
        <v>22.91</v>
      </c>
      <c r="N26" s="135">
        <v>0</v>
      </c>
      <c r="O26" s="135">
        <v>0</v>
      </c>
      <c r="P26" s="135">
        <v>0</v>
      </c>
      <c r="Q26">
        <v>9.2200000000000006</v>
      </c>
      <c r="R26">
        <v>0.39</v>
      </c>
      <c r="S26">
        <v>7.71</v>
      </c>
      <c r="T26">
        <v>82.62</v>
      </c>
      <c r="U26">
        <v>27.54</v>
      </c>
      <c r="V26">
        <v>27.55</v>
      </c>
      <c r="W26">
        <v>0.14000000000000001</v>
      </c>
      <c r="X26">
        <v>0.03</v>
      </c>
      <c r="Y26">
        <v>0</v>
      </c>
      <c r="Z26">
        <v>0</v>
      </c>
      <c r="AA26">
        <v>0.5</v>
      </c>
      <c r="AB26">
        <v>0.25</v>
      </c>
    </row>
    <row r="27" spans="1:28">
      <c r="A27" t="s">
        <v>69</v>
      </c>
      <c r="B27" s="75">
        <v>257.67</v>
      </c>
      <c r="C27" s="75">
        <v>0</v>
      </c>
      <c r="D27" s="135">
        <f t="shared" si="0"/>
        <v>0</v>
      </c>
      <c r="E27" s="75"/>
      <c r="F27" s="78">
        <v>0.15</v>
      </c>
      <c r="G27" s="78">
        <v>0.15</v>
      </c>
      <c r="H27" s="78">
        <v>0.15</v>
      </c>
      <c r="I27">
        <v>116.45</v>
      </c>
      <c r="J27">
        <v>271.74</v>
      </c>
      <c r="K27">
        <v>0</v>
      </c>
      <c r="L27">
        <v>7.54</v>
      </c>
      <c r="M27">
        <v>22.71</v>
      </c>
      <c r="N27" s="135">
        <v>0</v>
      </c>
      <c r="O27" s="135">
        <v>0</v>
      </c>
      <c r="P27" s="135">
        <v>0</v>
      </c>
      <c r="Q27">
        <v>8.84</v>
      </c>
      <c r="R27">
        <v>0</v>
      </c>
      <c r="S27">
        <v>7.71</v>
      </c>
      <c r="T27">
        <v>82.68</v>
      </c>
      <c r="U27">
        <v>27.56</v>
      </c>
      <c r="V27">
        <v>27.57</v>
      </c>
      <c r="W27">
        <v>2.37</v>
      </c>
      <c r="X27">
        <v>0.47</v>
      </c>
      <c r="Y27">
        <v>0.06</v>
      </c>
      <c r="Z27">
        <v>0</v>
      </c>
      <c r="AA27">
        <v>1.61</v>
      </c>
      <c r="AB27">
        <v>0.81</v>
      </c>
    </row>
    <row r="28" spans="1:28">
      <c r="A28" t="s">
        <v>70</v>
      </c>
      <c r="B28" s="75">
        <v>257.67</v>
      </c>
      <c r="C28" s="75">
        <v>0</v>
      </c>
      <c r="D28" s="135">
        <f t="shared" si="0"/>
        <v>1.8199999999999998</v>
      </c>
      <c r="E28" s="75"/>
      <c r="F28" s="78">
        <v>0.43</v>
      </c>
      <c r="G28" s="78">
        <v>0.43</v>
      </c>
      <c r="H28" s="78">
        <v>0.43</v>
      </c>
      <c r="I28">
        <v>116.45</v>
      </c>
      <c r="J28">
        <v>271.74</v>
      </c>
      <c r="K28">
        <v>0</v>
      </c>
      <c r="L28">
        <v>7.54</v>
      </c>
      <c r="M28">
        <v>23.33</v>
      </c>
      <c r="N28" s="135">
        <v>0.61</v>
      </c>
      <c r="O28" s="135">
        <v>0.61</v>
      </c>
      <c r="P28" s="135">
        <v>0.6</v>
      </c>
      <c r="Q28">
        <v>8.84</v>
      </c>
      <c r="R28">
        <v>3.8</v>
      </c>
      <c r="S28">
        <v>7.71</v>
      </c>
      <c r="T28">
        <v>82.96</v>
      </c>
      <c r="U28">
        <v>27.65</v>
      </c>
      <c r="V28">
        <v>27.65</v>
      </c>
      <c r="W28">
        <v>6.49</v>
      </c>
      <c r="X28">
        <v>1.3</v>
      </c>
      <c r="Y28">
        <v>1</v>
      </c>
      <c r="Z28">
        <v>0</v>
      </c>
      <c r="AA28">
        <v>3.03</v>
      </c>
      <c r="AB28">
        <v>1.52</v>
      </c>
    </row>
    <row r="29" spans="1:28">
      <c r="A29" t="s">
        <v>71</v>
      </c>
      <c r="B29" s="75">
        <v>257.67</v>
      </c>
      <c r="C29" s="75">
        <v>0</v>
      </c>
      <c r="D29" s="135">
        <f t="shared" si="0"/>
        <v>19.899999999999999</v>
      </c>
      <c r="E29" s="75"/>
      <c r="F29" s="78">
        <v>0.76</v>
      </c>
      <c r="G29" s="78">
        <v>0.76</v>
      </c>
      <c r="H29" s="78">
        <v>0.78</v>
      </c>
      <c r="I29">
        <v>116.45</v>
      </c>
      <c r="J29">
        <v>271.74</v>
      </c>
      <c r="K29">
        <v>0</v>
      </c>
      <c r="L29">
        <v>7.54</v>
      </c>
      <c r="M29">
        <v>23.88</v>
      </c>
      <c r="N29" s="135">
        <v>6.63</v>
      </c>
      <c r="O29" s="135">
        <v>6.63</v>
      </c>
      <c r="P29" s="135">
        <v>6.64</v>
      </c>
      <c r="Q29">
        <v>8.84</v>
      </c>
      <c r="R29">
        <v>3.94</v>
      </c>
      <c r="S29">
        <v>7.71</v>
      </c>
      <c r="T29">
        <v>83.85</v>
      </c>
      <c r="U29">
        <v>27.95</v>
      </c>
      <c r="V29">
        <v>27.95</v>
      </c>
      <c r="W29">
        <v>11.84</v>
      </c>
      <c r="X29">
        <v>2.37</v>
      </c>
      <c r="Y29">
        <v>2.59</v>
      </c>
      <c r="Z29">
        <v>0</v>
      </c>
      <c r="AA29">
        <v>5.01</v>
      </c>
      <c r="AB29">
        <v>2.5099999999999998</v>
      </c>
    </row>
    <row r="30" spans="1:28">
      <c r="A30" t="s">
        <v>72</v>
      </c>
      <c r="B30" s="75">
        <v>257.67</v>
      </c>
      <c r="C30" s="75">
        <v>0</v>
      </c>
      <c r="D30" s="135">
        <f t="shared" si="0"/>
        <v>46.629999999999995</v>
      </c>
      <c r="E30" s="75"/>
      <c r="F30" s="78">
        <v>1.2</v>
      </c>
      <c r="G30" s="78">
        <v>1.2</v>
      </c>
      <c r="H30" s="78">
        <v>1.23</v>
      </c>
      <c r="I30">
        <v>116.45</v>
      </c>
      <c r="J30">
        <v>271.74</v>
      </c>
      <c r="K30">
        <v>0</v>
      </c>
      <c r="L30">
        <v>7.54</v>
      </c>
      <c r="M30">
        <v>23.97</v>
      </c>
      <c r="N30" s="135">
        <v>15.54</v>
      </c>
      <c r="O30" s="135">
        <v>15.54</v>
      </c>
      <c r="P30" s="135">
        <v>15.55</v>
      </c>
      <c r="Q30">
        <v>8.84</v>
      </c>
      <c r="R30">
        <v>6.72</v>
      </c>
      <c r="S30">
        <v>7.71</v>
      </c>
      <c r="T30">
        <v>86.21</v>
      </c>
      <c r="U30">
        <v>28.74</v>
      </c>
      <c r="V30">
        <v>28.73</v>
      </c>
      <c r="W30">
        <v>17.809999999999999</v>
      </c>
      <c r="X30">
        <v>3.56</v>
      </c>
      <c r="Y30">
        <v>4.01</v>
      </c>
      <c r="Z30">
        <v>0</v>
      </c>
      <c r="AA30">
        <v>7.7</v>
      </c>
      <c r="AB30">
        <v>3.85</v>
      </c>
    </row>
    <row r="31" spans="1:28">
      <c r="A31" t="s">
        <v>73</v>
      </c>
      <c r="B31" s="75">
        <v>214.19</v>
      </c>
      <c r="C31" s="75">
        <v>0</v>
      </c>
      <c r="D31" s="135">
        <f t="shared" si="0"/>
        <v>70.790000000000006</v>
      </c>
      <c r="E31" s="75"/>
      <c r="F31" s="78">
        <v>1.73</v>
      </c>
      <c r="G31" s="78">
        <v>1.73</v>
      </c>
      <c r="H31" s="78">
        <v>1.78</v>
      </c>
      <c r="I31">
        <v>107.88</v>
      </c>
      <c r="J31">
        <v>271.74</v>
      </c>
      <c r="K31">
        <v>0</v>
      </c>
      <c r="L31">
        <v>7.15</v>
      </c>
      <c r="M31">
        <v>24.3</v>
      </c>
      <c r="N31" s="135">
        <v>23.6</v>
      </c>
      <c r="O31" s="135">
        <v>23.6</v>
      </c>
      <c r="P31" s="135">
        <v>23.59</v>
      </c>
      <c r="Q31">
        <v>8.2200000000000006</v>
      </c>
      <c r="R31">
        <v>14.09</v>
      </c>
      <c r="S31">
        <v>7.71</v>
      </c>
      <c r="T31">
        <v>87.54</v>
      </c>
      <c r="U31">
        <v>29.18</v>
      </c>
      <c r="V31">
        <v>29.19</v>
      </c>
      <c r="W31">
        <v>25.78</v>
      </c>
      <c r="X31">
        <v>5.16</v>
      </c>
      <c r="Y31">
        <v>6.75</v>
      </c>
      <c r="Z31">
        <v>2.87</v>
      </c>
      <c r="AA31">
        <v>16.670000000000002</v>
      </c>
      <c r="AB31">
        <v>8.33</v>
      </c>
    </row>
    <row r="32" spans="1:28">
      <c r="A32" t="s">
        <v>74</v>
      </c>
      <c r="B32" s="75">
        <v>214.19</v>
      </c>
      <c r="C32" s="75">
        <v>0</v>
      </c>
      <c r="D32" s="135">
        <f t="shared" si="0"/>
        <v>82.5</v>
      </c>
      <c r="E32" s="75"/>
      <c r="F32" s="78">
        <v>2.3199999999999998</v>
      </c>
      <c r="G32" s="78">
        <v>2.3199999999999998</v>
      </c>
      <c r="H32" s="78">
        <v>2.38</v>
      </c>
      <c r="I32">
        <v>99.32</v>
      </c>
      <c r="J32">
        <v>271.74</v>
      </c>
      <c r="K32">
        <v>0</v>
      </c>
      <c r="L32">
        <v>7.15</v>
      </c>
      <c r="M32">
        <v>31.13</v>
      </c>
      <c r="N32" s="135">
        <v>27.5</v>
      </c>
      <c r="O32" s="135">
        <v>27.5</v>
      </c>
      <c r="P32" s="135">
        <v>27.5</v>
      </c>
      <c r="Q32">
        <v>8.2200000000000006</v>
      </c>
      <c r="R32">
        <v>23.72</v>
      </c>
      <c r="S32">
        <v>7.71</v>
      </c>
      <c r="T32">
        <v>89.32</v>
      </c>
      <c r="U32">
        <v>29.77</v>
      </c>
      <c r="V32">
        <v>29.79</v>
      </c>
      <c r="W32">
        <v>35.76</v>
      </c>
      <c r="X32">
        <v>7.15</v>
      </c>
      <c r="Y32">
        <v>10.26</v>
      </c>
      <c r="Z32">
        <v>6.31</v>
      </c>
      <c r="AA32">
        <v>23.33</v>
      </c>
      <c r="AB32">
        <v>11.67</v>
      </c>
    </row>
    <row r="33" spans="1:28">
      <c r="A33" t="s">
        <v>75</v>
      </c>
      <c r="B33" s="75">
        <v>214.19</v>
      </c>
      <c r="C33" s="75">
        <v>0</v>
      </c>
      <c r="D33" s="135">
        <f t="shared" si="0"/>
        <v>82.5</v>
      </c>
      <c r="E33" s="75"/>
      <c r="F33" s="78">
        <v>2.94</v>
      </c>
      <c r="G33" s="78">
        <v>2.94</v>
      </c>
      <c r="H33" s="78">
        <v>3.01</v>
      </c>
      <c r="I33">
        <v>90.76</v>
      </c>
      <c r="J33">
        <v>271.74</v>
      </c>
      <c r="K33">
        <v>0</v>
      </c>
      <c r="L33">
        <v>7.15</v>
      </c>
      <c r="M33">
        <v>30.6</v>
      </c>
      <c r="N33" s="135">
        <v>27.5</v>
      </c>
      <c r="O33" s="135">
        <v>27.5</v>
      </c>
      <c r="P33" s="135">
        <v>27.5</v>
      </c>
      <c r="Q33">
        <v>8.2200000000000006</v>
      </c>
      <c r="R33">
        <v>33.47</v>
      </c>
      <c r="S33">
        <v>7.71</v>
      </c>
      <c r="T33">
        <v>91.78</v>
      </c>
      <c r="U33">
        <v>30.59</v>
      </c>
      <c r="V33">
        <v>30.6</v>
      </c>
      <c r="W33">
        <v>47.08</v>
      </c>
      <c r="X33">
        <v>9.42</v>
      </c>
      <c r="Y33">
        <v>14.08</v>
      </c>
      <c r="Z33">
        <v>10.18</v>
      </c>
      <c r="AA33">
        <v>30</v>
      </c>
      <c r="AB33">
        <v>15</v>
      </c>
    </row>
    <row r="34" spans="1:28">
      <c r="A34" t="s">
        <v>76</v>
      </c>
      <c r="B34" s="75">
        <v>214.19</v>
      </c>
      <c r="C34" s="75">
        <v>0</v>
      </c>
      <c r="D34" s="135">
        <f t="shared" si="0"/>
        <v>82.5</v>
      </c>
      <c r="E34" s="75"/>
      <c r="F34" s="78">
        <v>3.65</v>
      </c>
      <c r="G34" s="78">
        <v>3.65</v>
      </c>
      <c r="H34" s="78">
        <v>3.74</v>
      </c>
      <c r="I34">
        <v>82.19</v>
      </c>
      <c r="J34">
        <v>271.74</v>
      </c>
      <c r="K34">
        <v>0</v>
      </c>
      <c r="L34">
        <v>7.15</v>
      </c>
      <c r="M34">
        <v>30.27</v>
      </c>
      <c r="N34" s="135">
        <v>27.5</v>
      </c>
      <c r="O34" s="135">
        <v>27.5</v>
      </c>
      <c r="P34" s="135">
        <v>27.5</v>
      </c>
      <c r="Q34">
        <v>8.2200000000000006</v>
      </c>
      <c r="R34">
        <v>44.2</v>
      </c>
      <c r="S34">
        <v>7.71</v>
      </c>
      <c r="T34">
        <v>92.3</v>
      </c>
      <c r="U34">
        <v>30.77</v>
      </c>
      <c r="V34">
        <v>30.76</v>
      </c>
      <c r="W34">
        <v>60.45</v>
      </c>
      <c r="X34">
        <v>12.09</v>
      </c>
      <c r="Y34">
        <v>15.02</v>
      </c>
      <c r="Z34">
        <v>13.5</v>
      </c>
      <c r="AA34">
        <v>36.67</v>
      </c>
      <c r="AB34">
        <v>18.329999999999998</v>
      </c>
    </row>
    <row r="35" spans="1:28">
      <c r="A35" t="s">
        <v>77</v>
      </c>
      <c r="B35" s="75">
        <v>165.88</v>
      </c>
      <c r="C35" s="75">
        <v>0</v>
      </c>
      <c r="D35" s="135">
        <f t="shared" si="0"/>
        <v>83</v>
      </c>
      <c r="E35" s="75"/>
      <c r="F35" s="78">
        <v>4.57</v>
      </c>
      <c r="G35" s="78">
        <v>4.57</v>
      </c>
      <c r="H35" s="78">
        <v>4.6900000000000004</v>
      </c>
      <c r="I35">
        <v>73.63</v>
      </c>
      <c r="J35">
        <v>231.89</v>
      </c>
      <c r="K35">
        <v>0</v>
      </c>
      <c r="L35">
        <v>7.15</v>
      </c>
      <c r="M35">
        <v>29.15</v>
      </c>
      <c r="N35" s="135">
        <v>27.67</v>
      </c>
      <c r="O35" s="135">
        <v>27.67</v>
      </c>
      <c r="P35" s="135">
        <v>27.66</v>
      </c>
      <c r="Q35">
        <v>8.2200000000000006</v>
      </c>
      <c r="R35">
        <v>52.97</v>
      </c>
      <c r="S35">
        <v>7.62</v>
      </c>
      <c r="T35">
        <v>87.78</v>
      </c>
      <c r="U35">
        <v>29.26</v>
      </c>
      <c r="V35">
        <v>29.26</v>
      </c>
      <c r="W35">
        <v>68.459999999999994</v>
      </c>
      <c r="X35">
        <v>13.69</v>
      </c>
      <c r="Y35">
        <v>20.55</v>
      </c>
      <c r="Z35">
        <v>17.38</v>
      </c>
      <c r="AA35">
        <v>43.34</v>
      </c>
      <c r="AB35">
        <v>21.66</v>
      </c>
    </row>
    <row r="36" spans="1:28">
      <c r="A36" t="s">
        <v>78</v>
      </c>
      <c r="B36" s="75">
        <v>160.08000000000001</v>
      </c>
      <c r="C36" s="75">
        <v>0</v>
      </c>
      <c r="D36" s="135">
        <f t="shared" si="0"/>
        <v>83</v>
      </c>
      <c r="E36" s="75"/>
      <c r="F36" s="78">
        <v>5.72</v>
      </c>
      <c r="G36" s="78">
        <v>5.72</v>
      </c>
      <c r="H36" s="78">
        <v>5.87</v>
      </c>
      <c r="I36">
        <v>70.77</v>
      </c>
      <c r="J36">
        <v>193.24</v>
      </c>
      <c r="K36">
        <v>0</v>
      </c>
      <c r="L36">
        <v>7.15</v>
      </c>
      <c r="M36">
        <v>28.24</v>
      </c>
      <c r="N36" s="135">
        <v>27.67</v>
      </c>
      <c r="O36" s="135">
        <v>27.67</v>
      </c>
      <c r="P36" s="135">
        <v>27.66</v>
      </c>
      <c r="Q36">
        <v>8.2200000000000006</v>
      </c>
      <c r="R36">
        <v>56.77</v>
      </c>
      <c r="S36">
        <v>7.62</v>
      </c>
      <c r="T36">
        <v>89.26</v>
      </c>
      <c r="U36">
        <v>29.75</v>
      </c>
      <c r="V36">
        <v>29.76</v>
      </c>
      <c r="W36">
        <v>80.38</v>
      </c>
      <c r="X36">
        <v>16.079999999999998</v>
      </c>
      <c r="Y36">
        <v>24.8</v>
      </c>
      <c r="Z36">
        <v>20.77</v>
      </c>
      <c r="AA36">
        <v>50</v>
      </c>
      <c r="AB36">
        <v>25</v>
      </c>
    </row>
    <row r="37" spans="1:28">
      <c r="A37" t="s">
        <v>79</v>
      </c>
      <c r="B37" s="75">
        <v>160.08000000000001</v>
      </c>
      <c r="C37" s="75">
        <v>0</v>
      </c>
      <c r="D37" s="135">
        <f t="shared" si="0"/>
        <v>83</v>
      </c>
      <c r="E37" s="75"/>
      <c r="F37" s="78">
        <v>6.5</v>
      </c>
      <c r="G37" s="78">
        <v>6.5</v>
      </c>
      <c r="H37" s="78">
        <v>6.66</v>
      </c>
      <c r="I37">
        <v>70.77</v>
      </c>
      <c r="J37">
        <v>149.44999999999999</v>
      </c>
      <c r="K37">
        <v>0</v>
      </c>
      <c r="L37">
        <v>7.15</v>
      </c>
      <c r="M37">
        <v>27.22</v>
      </c>
      <c r="N37" s="135">
        <v>27.67</v>
      </c>
      <c r="O37" s="135">
        <v>27.67</v>
      </c>
      <c r="P37" s="135">
        <v>27.66</v>
      </c>
      <c r="Q37">
        <v>8.2200000000000006</v>
      </c>
      <c r="R37">
        <v>66.08</v>
      </c>
      <c r="S37">
        <v>7.62</v>
      </c>
      <c r="T37">
        <v>91.26</v>
      </c>
      <c r="U37">
        <v>30.42</v>
      </c>
      <c r="V37">
        <v>30.42</v>
      </c>
      <c r="W37">
        <v>95.01</v>
      </c>
      <c r="X37">
        <v>19</v>
      </c>
      <c r="Y37">
        <v>29.7</v>
      </c>
      <c r="Z37">
        <v>23.86</v>
      </c>
      <c r="AA37">
        <v>56.67</v>
      </c>
      <c r="AB37">
        <v>28.33</v>
      </c>
    </row>
    <row r="38" spans="1:28">
      <c r="A38" t="s">
        <v>80</v>
      </c>
      <c r="B38" s="75">
        <v>160.08000000000001</v>
      </c>
      <c r="C38" s="75">
        <v>0</v>
      </c>
      <c r="D38" s="135">
        <f t="shared" si="0"/>
        <v>83</v>
      </c>
      <c r="E38" s="75"/>
      <c r="F38" s="78">
        <v>7.26</v>
      </c>
      <c r="G38" s="78">
        <v>7.26</v>
      </c>
      <c r="H38" s="78">
        <v>7.44</v>
      </c>
      <c r="I38">
        <v>70.77</v>
      </c>
      <c r="J38">
        <v>149.44999999999999</v>
      </c>
      <c r="K38">
        <v>0</v>
      </c>
      <c r="L38">
        <v>7.15</v>
      </c>
      <c r="M38">
        <v>27.07</v>
      </c>
      <c r="N38" s="135">
        <v>27.67</v>
      </c>
      <c r="O38" s="135">
        <v>27.67</v>
      </c>
      <c r="P38" s="135">
        <v>27.66</v>
      </c>
      <c r="Q38">
        <v>8.2200000000000006</v>
      </c>
      <c r="R38">
        <v>73.88</v>
      </c>
      <c r="S38">
        <v>7.62</v>
      </c>
      <c r="T38">
        <v>92.76</v>
      </c>
      <c r="U38">
        <v>30.92</v>
      </c>
      <c r="V38">
        <v>30.92</v>
      </c>
      <c r="W38">
        <v>108.09</v>
      </c>
      <c r="X38">
        <v>21.62</v>
      </c>
      <c r="Y38">
        <v>35.799999999999997</v>
      </c>
      <c r="Z38">
        <v>26.51</v>
      </c>
      <c r="AA38">
        <v>63.34</v>
      </c>
      <c r="AB38">
        <v>31.66</v>
      </c>
    </row>
    <row r="39" spans="1:28">
      <c r="A39" t="s">
        <v>81</v>
      </c>
      <c r="B39" s="75">
        <v>160.08000000000001</v>
      </c>
      <c r="C39" s="75">
        <v>0</v>
      </c>
      <c r="D39" s="135">
        <f t="shared" si="0"/>
        <v>83</v>
      </c>
      <c r="E39" s="75"/>
      <c r="F39" s="78">
        <v>8.01</v>
      </c>
      <c r="G39" s="78">
        <v>8.01</v>
      </c>
      <c r="H39" s="78">
        <v>8.2100000000000009</v>
      </c>
      <c r="I39">
        <v>70.77</v>
      </c>
      <c r="J39">
        <v>149.44999999999999</v>
      </c>
      <c r="K39">
        <v>0</v>
      </c>
      <c r="L39">
        <v>8.16</v>
      </c>
      <c r="M39">
        <v>27.11</v>
      </c>
      <c r="N39" s="135">
        <v>27.67</v>
      </c>
      <c r="O39" s="135">
        <v>27.67</v>
      </c>
      <c r="P39" s="135">
        <v>27.66</v>
      </c>
      <c r="Q39">
        <v>9.6</v>
      </c>
      <c r="R39">
        <v>82.22</v>
      </c>
      <c r="S39">
        <v>7.62</v>
      </c>
      <c r="T39">
        <v>93.29</v>
      </c>
      <c r="U39">
        <v>31.1</v>
      </c>
      <c r="V39">
        <v>31.1</v>
      </c>
      <c r="W39">
        <v>120.99</v>
      </c>
      <c r="X39">
        <v>24.2</v>
      </c>
      <c r="Y39">
        <v>40.89</v>
      </c>
      <c r="Z39">
        <v>29.76</v>
      </c>
      <c r="AA39">
        <v>70</v>
      </c>
      <c r="AB39">
        <v>35</v>
      </c>
    </row>
    <row r="40" spans="1:28">
      <c r="A40" t="s">
        <v>82</v>
      </c>
      <c r="B40" s="75">
        <v>160.08000000000001</v>
      </c>
      <c r="C40" s="75">
        <v>0</v>
      </c>
      <c r="D40" s="135">
        <f t="shared" si="0"/>
        <v>83</v>
      </c>
      <c r="E40" s="75"/>
      <c r="F40" s="78">
        <v>9.2200000000000006</v>
      </c>
      <c r="G40" s="78">
        <v>9.2200000000000006</v>
      </c>
      <c r="H40" s="78">
        <v>9.4600000000000009</v>
      </c>
      <c r="I40">
        <v>70.77</v>
      </c>
      <c r="J40">
        <v>149.44999999999999</v>
      </c>
      <c r="K40">
        <v>0</v>
      </c>
      <c r="L40">
        <v>8.16</v>
      </c>
      <c r="M40">
        <v>27.16</v>
      </c>
      <c r="N40" s="135">
        <v>27.67</v>
      </c>
      <c r="O40" s="135">
        <v>27.67</v>
      </c>
      <c r="P40" s="135">
        <v>27.66</v>
      </c>
      <c r="Q40">
        <v>9.6</v>
      </c>
      <c r="R40">
        <v>89.31</v>
      </c>
      <c r="S40">
        <v>7.62</v>
      </c>
      <c r="T40">
        <v>94.78</v>
      </c>
      <c r="U40">
        <v>31.59</v>
      </c>
      <c r="V40">
        <v>31.6</v>
      </c>
      <c r="W40">
        <v>133.44999999999999</v>
      </c>
      <c r="X40">
        <v>26.69</v>
      </c>
      <c r="Y40">
        <v>47.68</v>
      </c>
      <c r="Z40">
        <v>32.24</v>
      </c>
      <c r="AA40">
        <v>76.67</v>
      </c>
      <c r="AB40">
        <v>38.33</v>
      </c>
    </row>
    <row r="41" spans="1:28">
      <c r="A41" t="s">
        <v>83</v>
      </c>
      <c r="B41" s="75">
        <v>160.08000000000001</v>
      </c>
      <c r="C41" s="75">
        <v>0</v>
      </c>
      <c r="D41" s="135">
        <f t="shared" si="0"/>
        <v>83</v>
      </c>
      <c r="E41" s="75"/>
      <c r="F41" s="78">
        <v>9.8699999999999992</v>
      </c>
      <c r="G41" s="78">
        <v>9.8699999999999992</v>
      </c>
      <c r="H41" s="78">
        <v>10.11</v>
      </c>
      <c r="I41">
        <v>70.77</v>
      </c>
      <c r="J41">
        <v>149.44999999999999</v>
      </c>
      <c r="K41">
        <v>0</v>
      </c>
      <c r="L41">
        <v>8.01</v>
      </c>
      <c r="M41">
        <v>34.06</v>
      </c>
      <c r="N41" s="135">
        <v>27.67</v>
      </c>
      <c r="O41" s="135">
        <v>27.67</v>
      </c>
      <c r="P41" s="135">
        <v>27.66</v>
      </c>
      <c r="Q41">
        <v>9.6</v>
      </c>
      <c r="R41">
        <v>92.82</v>
      </c>
      <c r="S41">
        <v>7.62</v>
      </c>
      <c r="T41">
        <v>96.22</v>
      </c>
      <c r="U41">
        <v>32.08</v>
      </c>
      <c r="V41">
        <v>32.07</v>
      </c>
      <c r="W41">
        <v>145.54</v>
      </c>
      <c r="X41">
        <v>29.11</v>
      </c>
      <c r="Y41">
        <v>51.7</v>
      </c>
      <c r="Z41">
        <v>34.51</v>
      </c>
      <c r="AA41">
        <v>83.34</v>
      </c>
      <c r="AB41">
        <v>41.66</v>
      </c>
    </row>
    <row r="42" spans="1:28">
      <c r="A42" t="s">
        <v>84</v>
      </c>
      <c r="B42" s="75">
        <v>160.08000000000001</v>
      </c>
      <c r="C42" s="75">
        <v>0</v>
      </c>
      <c r="D42" s="135">
        <f t="shared" si="0"/>
        <v>83</v>
      </c>
      <c r="E42" s="75"/>
      <c r="F42" s="78">
        <v>10.46</v>
      </c>
      <c r="G42" s="78">
        <v>10.46</v>
      </c>
      <c r="H42" s="78">
        <v>10.72</v>
      </c>
      <c r="I42">
        <v>70.77</v>
      </c>
      <c r="J42">
        <v>149.44999999999999</v>
      </c>
      <c r="K42">
        <v>0</v>
      </c>
      <c r="L42">
        <v>8.01</v>
      </c>
      <c r="M42">
        <v>33.840000000000003</v>
      </c>
      <c r="N42" s="135">
        <v>27.67</v>
      </c>
      <c r="O42" s="135">
        <v>27.67</v>
      </c>
      <c r="P42" s="135">
        <v>27.66</v>
      </c>
      <c r="Q42">
        <v>9.6</v>
      </c>
      <c r="R42">
        <v>101.74</v>
      </c>
      <c r="S42">
        <v>7.62</v>
      </c>
      <c r="T42">
        <v>98.29</v>
      </c>
      <c r="U42">
        <v>32.76</v>
      </c>
      <c r="V42">
        <v>32.78</v>
      </c>
      <c r="W42">
        <v>156.72</v>
      </c>
      <c r="X42">
        <v>31.34</v>
      </c>
      <c r="Y42">
        <v>55.35</v>
      </c>
      <c r="Z42">
        <v>36.46</v>
      </c>
      <c r="AA42">
        <v>90</v>
      </c>
      <c r="AB42">
        <v>45</v>
      </c>
    </row>
    <row r="43" spans="1:28">
      <c r="A43" t="s">
        <v>85</v>
      </c>
      <c r="B43" s="75">
        <v>160.08000000000001</v>
      </c>
      <c r="C43" s="75">
        <v>0</v>
      </c>
      <c r="D43" s="135">
        <f t="shared" si="0"/>
        <v>83</v>
      </c>
      <c r="E43" s="75"/>
      <c r="F43" s="78">
        <v>11.06</v>
      </c>
      <c r="G43" s="78">
        <v>11.06</v>
      </c>
      <c r="H43" s="78">
        <v>11.34</v>
      </c>
      <c r="I43">
        <v>66.59</v>
      </c>
      <c r="J43">
        <v>149.44999999999999</v>
      </c>
      <c r="K43">
        <v>0</v>
      </c>
      <c r="L43">
        <v>8.01</v>
      </c>
      <c r="M43">
        <v>33.44</v>
      </c>
      <c r="N43" s="135">
        <v>27.67</v>
      </c>
      <c r="O43" s="135">
        <v>27.67</v>
      </c>
      <c r="P43" s="135">
        <v>27.66</v>
      </c>
      <c r="Q43">
        <v>9.6</v>
      </c>
      <c r="R43">
        <v>104.13</v>
      </c>
      <c r="S43">
        <v>7.43</v>
      </c>
      <c r="T43">
        <v>100.78</v>
      </c>
      <c r="U43">
        <v>33.590000000000003</v>
      </c>
      <c r="V43">
        <v>33.6</v>
      </c>
      <c r="W43">
        <v>166.38</v>
      </c>
      <c r="X43">
        <v>33.270000000000003</v>
      </c>
      <c r="Y43">
        <v>58.74</v>
      </c>
      <c r="Z43">
        <v>38.450000000000003</v>
      </c>
      <c r="AA43">
        <v>96.67</v>
      </c>
      <c r="AB43">
        <v>48.33</v>
      </c>
    </row>
    <row r="44" spans="1:28">
      <c r="A44" t="s">
        <v>86</v>
      </c>
      <c r="B44" s="75">
        <v>160.08000000000001</v>
      </c>
      <c r="C44" s="75">
        <v>0</v>
      </c>
      <c r="D44" s="135">
        <f t="shared" si="0"/>
        <v>83</v>
      </c>
      <c r="E44" s="75"/>
      <c r="F44" s="78">
        <v>11.62</v>
      </c>
      <c r="G44" s="78">
        <v>11.62</v>
      </c>
      <c r="H44" s="78">
        <v>11.91</v>
      </c>
      <c r="I44">
        <v>66.59</v>
      </c>
      <c r="J44">
        <v>149.44999999999999</v>
      </c>
      <c r="K44">
        <v>0</v>
      </c>
      <c r="L44">
        <v>8.01</v>
      </c>
      <c r="M44">
        <v>33.22</v>
      </c>
      <c r="N44" s="135">
        <v>27.67</v>
      </c>
      <c r="O44" s="135">
        <v>27.67</v>
      </c>
      <c r="P44" s="135">
        <v>27.66</v>
      </c>
      <c r="Q44">
        <v>9.6</v>
      </c>
      <c r="R44">
        <v>109.21</v>
      </c>
      <c r="S44">
        <v>7.43</v>
      </c>
      <c r="T44">
        <v>102.95</v>
      </c>
      <c r="U44">
        <v>34.32</v>
      </c>
      <c r="V44">
        <v>34.31</v>
      </c>
      <c r="W44">
        <v>175.13</v>
      </c>
      <c r="X44">
        <v>35.020000000000003</v>
      </c>
      <c r="Y44">
        <v>64.33</v>
      </c>
      <c r="Z44">
        <v>40.22</v>
      </c>
      <c r="AA44">
        <v>96.67</v>
      </c>
      <c r="AB44">
        <v>48.33</v>
      </c>
    </row>
    <row r="45" spans="1:28">
      <c r="A45" t="s">
        <v>87</v>
      </c>
      <c r="B45" s="75">
        <v>160.08000000000001</v>
      </c>
      <c r="C45" s="75">
        <v>0</v>
      </c>
      <c r="D45" s="135">
        <f t="shared" si="0"/>
        <v>83</v>
      </c>
      <c r="E45" s="75"/>
      <c r="F45" s="78">
        <v>11.98</v>
      </c>
      <c r="G45" s="78">
        <v>11.98</v>
      </c>
      <c r="H45" s="78">
        <v>12.28</v>
      </c>
      <c r="I45">
        <v>66.59</v>
      </c>
      <c r="J45">
        <v>149.44999999999999</v>
      </c>
      <c r="K45">
        <v>0</v>
      </c>
      <c r="L45">
        <v>8.01</v>
      </c>
      <c r="M45">
        <v>32.729999999999997</v>
      </c>
      <c r="N45" s="135">
        <v>27.67</v>
      </c>
      <c r="O45" s="135">
        <v>27.67</v>
      </c>
      <c r="P45" s="135">
        <v>27.66</v>
      </c>
      <c r="Q45">
        <v>9.6</v>
      </c>
      <c r="R45">
        <v>37.159999999999997</v>
      </c>
      <c r="S45">
        <v>7.43</v>
      </c>
      <c r="T45">
        <v>103.04</v>
      </c>
      <c r="U45">
        <v>34.35</v>
      </c>
      <c r="V45">
        <v>34.340000000000003</v>
      </c>
      <c r="W45">
        <v>183.39</v>
      </c>
      <c r="X45">
        <v>36.68</v>
      </c>
      <c r="Y45">
        <v>67.069999999999993</v>
      </c>
      <c r="Z45">
        <v>41.85</v>
      </c>
      <c r="AA45">
        <v>96.67</v>
      </c>
      <c r="AB45">
        <v>48.33</v>
      </c>
    </row>
    <row r="46" spans="1:28">
      <c r="A46" t="s">
        <v>88</v>
      </c>
      <c r="B46" s="75">
        <v>160.08000000000001</v>
      </c>
      <c r="C46" s="75">
        <v>0</v>
      </c>
      <c r="D46" s="135">
        <f t="shared" si="0"/>
        <v>83</v>
      </c>
      <c r="E46" s="75"/>
      <c r="F46" s="78">
        <v>12.34</v>
      </c>
      <c r="G46" s="78">
        <v>12.34</v>
      </c>
      <c r="H46" s="78">
        <v>12.65</v>
      </c>
      <c r="I46">
        <v>70.77</v>
      </c>
      <c r="J46">
        <v>149.44999999999999</v>
      </c>
      <c r="K46">
        <v>0</v>
      </c>
      <c r="L46">
        <v>8.01</v>
      </c>
      <c r="M46">
        <v>32.840000000000003</v>
      </c>
      <c r="N46" s="135">
        <v>27.67</v>
      </c>
      <c r="O46" s="135">
        <v>27.67</v>
      </c>
      <c r="P46" s="135">
        <v>27.66</v>
      </c>
      <c r="Q46">
        <v>9.6</v>
      </c>
      <c r="R46">
        <v>37.49</v>
      </c>
      <c r="S46">
        <v>7.43</v>
      </c>
      <c r="T46">
        <v>103.15</v>
      </c>
      <c r="U46">
        <v>34.380000000000003</v>
      </c>
      <c r="V46">
        <v>34.39</v>
      </c>
      <c r="W46">
        <v>190.13</v>
      </c>
      <c r="X46">
        <v>38.03</v>
      </c>
      <c r="Y46">
        <v>69.510000000000005</v>
      </c>
      <c r="Z46">
        <v>43.31</v>
      </c>
      <c r="AA46">
        <v>96.67</v>
      </c>
      <c r="AB46">
        <v>48.33</v>
      </c>
    </row>
    <row r="47" spans="1:28">
      <c r="A47" t="s">
        <v>89</v>
      </c>
      <c r="B47" s="75">
        <v>160.08000000000001</v>
      </c>
      <c r="C47" s="75">
        <v>0</v>
      </c>
      <c r="D47" s="135">
        <f t="shared" si="0"/>
        <v>83</v>
      </c>
      <c r="E47" s="75"/>
      <c r="F47" s="78">
        <v>13.39</v>
      </c>
      <c r="G47" s="78">
        <v>13.39</v>
      </c>
      <c r="H47" s="78">
        <v>13.72</v>
      </c>
      <c r="I47">
        <v>70.77</v>
      </c>
      <c r="J47">
        <v>149.44999999999999</v>
      </c>
      <c r="K47">
        <v>0</v>
      </c>
      <c r="L47">
        <v>7</v>
      </c>
      <c r="M47">
        <v>33.08</v>
      </c>
      <c r="N47" s="135">
        <v>27.67</v>
      </c>
      <c r="O47" s="135">
        <v>27.67</v>
      </c>
      <c r="P47" s="135">
        <v>27.66</v>
      </c>
      <c r="Q47">
        <v>0</v>
      </c>
      <c r="R47">
        <v>38.14</v>
      </c>
      <c r="S47">
        <v>7.43</v>
      </c>
      <c r="T47">
        <v>109</v>
      </c>
      <c r="U47">
        <v>36.33</v>
      </c>
      <c r="V47">
        <v>36.33</v>
      </c>
      <c r="W47">
        <v>215.46</v>
      </c>
      <c r="X47">
        <v>43.09</v>
      </c>
      <c r="Y47">
        <v>71.44</v>
      </c>
      <c r="Z47">
        <v>44.46</v>
      </c>
      <c r="AA47">
        <v>96.67</v>
      </c>
      <c r="AB47">
        <v>48.33</v>
      </c>
    </row>
    <row r="48" spans="1:28">
      <c r="A48" t="s">
        <v>90</v>
      </c>
      <c r="B48" s="75">
        <v>160.08000000000001</v>
      </c>
      <c r="C48" s="75">
        <v>0</v>
      </c>
      <c r="D48" s="135">
        <f t="shared" si="0"/>
        <v>83</v>
      </c>
      <c r="E48" s="75"/>
      <c r="F48" s="78">
        <v>13.68</v>
      </c>
      <c r="G48" s="78">
        <v>13.68</v>
      </c>
      <c r="H48" s="78">
        <v>14.03</v>
      </c>
      <c r="I48">
        <v>70.77</v>
      </c>
      <c r="J48">
        <v>149.44999999999999</v>
      </c>
      <c r="K48">
        <v>0</v>
      </c>
      <c r="L48">
        <v>6.22</v>
      </c>
      <c r="M48">
        <v>32.92</v>
      </c>
      <c r="N48" s="135">
        <v>27.67</v>
      </c>
      <c r="O48" s="135">
        <v>27.67</v>
      </c>
      <c r="P48" s="135">
        <v>27.66</v>
      </c>
      <c r="Q48">
        <v>0</v>
      </c>
      <c r="R48">
        <v>38.46</v>
      </c>
      <c r="S48">
        <v>7.43</v>
      </c>
      <c r="T48">
        <v>109.01</v>
      </c>
      <c r="U48">
        <v>36.340000000000003</v>
      </c>
      <c r="V48">
        <v>36.340000000000003</v>
      </c>
      <c r="W48">
        <v>222.41</v>
      </c>
      <c r="X48">
        <v>44.48</v>
      </c>
      <c r="Y48">
        <v>72.64</v>
      </c>
      <c r="Z48">
        <v>45.04</v>
      </c>
      <c r="AA48">
        <v>96.67</v>
      </c>
      <c r="AB48">
        <v>48.33</v>
      </c>
    </row>
    <row r="49" spans="1:28">
      <c r="A49" t="s">
        <v>91</v>
      </c>
      <c r="B49" s="75">
        <v>123.67</v>
      </c>
      <c r="C49" s="75">
        <v>0</v>
      </c>
      <c r="D49" s="135">
        <f t="shared" si="0"/>
        <v>83</v>
      </c>
      <c r="E49" s="75"/>
      <c r="F49" s="78">
        <v>14.13</v>
      </c>
      <c r="G49" s="78">
        <v>14.13</v>
      </c>
      <c r="H49" s="78">
        <v>14.48</v>
      </c>
      <c r="I49">
        <v>70.77</v>
      </c>
      <c r="J49">
        <v>149.44999999999999</v>
      </c>
      <c r="K49">
        <v>0</v>
      </c>
      <c r="L49">
        <v>5.44</v>
      </c>
      <c r="M49">
        <v>33.57</v>
      </c>
      <c r="N49" s="135">
        <v>27.67</v>
      </c>
      <c r="O49" s="135">
        <v>27.67</v>
      </c>
      <c r="P49" s="135">
        <v>27.66</v>
      </c>
      <c r="Q49">
        <v>0</v>
      </c>
      <c r="R49">
        <v>39.020000000000003</v>
      </c>
      <c r="S49">
        <v>7.43</v>
      </c>
      <c r="T49">
        <v>108.89</v>
      </c>
      <c r="U49">
        <v>36.29</v>
      </c>
      <c r="V49">
        <v>36.299999999999997</v>
      </c>
      <c r="W49">
        <v>225.36</v>
      </c>
      <c r="X49">
        <v>45.07</v>
      </c>
      <c r="Y49">
        <v>73.11</v>
      </c>
      <c r="Z49">
        <v>46.64</v>
      </c>
      <c r="AA49">
        <v>96.67</v>
      </c>
      <c r="AB49">
        <v>48.33</v>
      </c>
    </row>
    <row r="50" spans="1:28">
      <c r="A50" t="s">
        <v>92</v>
      </c>
      <c r="B50" s="75">
        <v>123.67</v>
      </c>
      <c r="C50" s="75">
        <v>0</v>
      </c>
      <c r="D50" s="135">
        <f t="shared" si="0"/>
        <v>83</v>
      </c>
      <c r="E50" s="75"/>
      <c r="F50" s="78">
        <v>15.58</v>
      </c>
      <c r="G50" s="78">
        <v>15.58</v>
      </c>
      <c r="H50" s="78">
        <v>15.96</v>
      </c>
      <c r="I50">
        <v>70.77</v>
      </c>
      <c r="J50">
        <v>149.44999999999999</v>
      </c>
      <c r="K50">
        <v>0</v>
      </c>
      <c r="L50">
        <v>0</v>
      </c>
      <c r="M50">
        <v>33.78</v>
      </c>
      <c r="N50" s="135">
        <v>27.67</v>
      </c>
      <c r="O50" s="135">
        <v>27.67</v>
      </c>
      <c r="P50" s="135">
        <v>27.66</v>
      </c>
      <c r="Q50">
        <v>0</v>
      </c>
      <c r="R50">
        <v>39.65</v>
      </c>
      <c r="S50">
        <v>7.43</v>
      </c>
      <c r="T50">
        <v>109.15</v>
      </c>
      <c r="U50">
        <v>36.380000000000003</v>
      </c>
      <c r="V50">
        <v>36.39</v>
      </c>
      <c r="W50">
        <v>226.04</v>
      </c>
      <c r="X50">
        <v>45.21</v>
      </c>
      <c r="Y50">
        <v>73.31</v>
      </c>
      <c r="Z50">
        <v>46.3</v>
      </c>
      <c r="AA50">
        <v>96.67</v>
      </c>
      <c r="AB50">
        <v>48.33</v>
      </c>
    </row>
    <row r="51" spans="1:28">
      <c r="A51" t="s">
        <v>93</v>
      </c>
      <c r="B51" s="75">
        <v>120.78</v>
      </c>
      <c r="C51" s="75">
        <v>0</v>
      </c>
      <c r="D51" s="135">
        <f t="shared" si="0"/>
        <v>83</v>
      </c>
      <c r="E51" s="75"/>
      <c r="F51" s="78">
        <v>15.64</v>
      </c>
      <c r="G51" s="78">
        <v>15.64</v>
      </c>
      <c r="H51" s="78">
        <v>16.03</v>
      </c>
      <c r="I51">
        <v>70.77</v>
      </c>
      <c r="J51">
        <v>149.44999999999999</v>
      </c>
      <c r="K51">
        <v>0</v>
      </c>
      <c r="L51">
        <v>0</v>
      </c>
      <c r="M51">
        <v>43.54</v>
      </c>
      <c r="N51" s="135">
        <v>27.67</v>
      </c>
      <c r="O51" s="135">
        <v>27.67</v>
      </c>
      <c r="P51" s="135">
        <v>27.66</v>
      </c>
      <c r="Q51">
        <v>0</v>
      </c>
      <c r="R51">
        <v>39.020000000000003</v>
      </c>
      <c r="S51">
        <v>7.34</v>
      </c>
      <c r="T51">
        <v>109.1</v>
      </c>
      <c r="U51">
        <v>36.36</v>
      </c>
      <c r="V51">
        <v>36.369999999999997</v>
      </c>
      <c r="W51">
        <v>226.04</v>
      </c>
      <c r="X51">
        <v>45.21</v>
      </c>
      <c r="Y51">
        <v>75.8</v>
      </c>
      <c r="Z51">
        <v>46.69</v>
      </c>
      <c r="AA51">
        <v>96.67</v>
      </c>
      <c r="AB51">
        <v>48.33</v>
      </c>
    </row>
    <row r="52" spans="1:28">
      <c r="A52" t="s">
        <v>94</v>
      </c>
      <c r="B52" s="75">
        <v>120.78</v>
      </c>
      <c r="C52" s="75">
        <v>0</v>
      </c>
      <c r="D52" s="135">
        <f t="shared" si="0"/>
        <v>83</v>
      </c>
      <c r="E52" s="75"/>
      <c r="F52" s="78">
        <v>15.68</v>
      </c>
      <c r="G52" s="78">
        <v>15.68</v>
      </c>
      <c r="H52" s="78">
        <v>16.09</v>
      </c>
      <c r="I52">
        <v>70.77</v>
      </c>
      <c r="J52">
        <v>149.44999999999999</v>
      </c>
      <c r="K52">
        <v>0</v>
      </c>
      <c r="L52">
        <v>0</v>
      </c>
      <c r="M52">
        <v>43.63</v>
      </c>
      <c r="N52" s="135">
        <v>27.67</v>
      </c>
      <c r="O52" s="135">
        <v>27.67</v>
      </c>
      <c r="P52" s="135">
        <v>27.66</v>
      </c>
      <c r="Q52">
        <v>0</v>
      </c>
      <c r="R52">
        <v>37.950000000000003</v>
      </c>
      <c r="S52">
        <v>7.34</v>
      </c>
      <c r="T52">
        <v>108.93</v>
      </c>
      <c r="U52">
        <v>36.31</v>
      </c>
      <c r="V52">
        <v>36.299999999999997</v>
      </c>
      <c r="W52">
        <v>226.04</v>
      </c>
      <c r="X52">
        <v>45.21</v>
      </c>
      <c r="Y52">
        <v>75.55</v>
      </c>
      <c r="Z52">
        <v>45.99</v>
      </c>
      <c r="AA52">
        <v>96.67</v>
      </c>
      <c r="AB52">
        <v>48.33</v>
      </c>
    </row>
    <row r="53" spans="1:28">
      <c r="A53" t="s">
        <v>95</v>
      </c>
      <c r="B53" s="75">
        <v>120.78</v>
      </c>
      <c r="C53" s="75">
        <v>0</v>
      </c>
      <c r="D53" s="135">
        <f t="shared" si="0"/>
        <v>83</v>
      </c>
      <c r="E53" s="75"/>
      <c r="F53" s="78">
        <v>15.71</v>
      </c>
      <c r="G53" s="78">
        <v>15.71</v>
      </c>
      <c r="H53" s="78">
        <v>16.12</v>
      </c>
      <c r="I53">
        <v>70.77</v>
      </c>
      <c r="J53">
        <v>193.24</v>
      </c>
      <c r="K53">
        <v>0</v>
      </c>
      <c r="L53">
        <v>0</v>
      </c>
      <c r="M53">
        <v>43.59</v>
      </c>
      <c r="N53" s="135">
        <v>27.67</v>
      </c>
      <c r="O53" s="135">
        <v>27.67</v>
      </c>
      <c r="P53" s="135">
        <v>27.66</v>
      </c>
      <c r="Q53">
        <v>0</v>
      </c>
      <c r="R53">
        <v>35.76</v>
      </c>
      <c r="S53">
        <v>7.34</v>
      </c>
      <c r="T53">
        <v>109.04</v>
      </c>
      <c r="U53">
        <v>36.35</v>
      </c>
      <c r="V53">
        <v>36.340000000000003</v>
      </c>
      <c r="W53">
        <v>226.04</v>
      </c>
      <c r="X53">
        <v>45.21</v>
      </c>
      <c r="Y53">
        <v>75.3</v>
      </c>
      <c r="Z53">
        <v>46.32</v>
      </c>
      <c r="AA53">
        <v>96.67</v>
      </c>
      <c r="AB53">
        <v>48.33</v>
      </c>
    </row>
    <row r="54" spans="1:28">
      <c r="A54" t="s">
        <v>96</v>
      </c>
      <c r="B54" s="75">
        <v>120.78</v>
      </c>
      <c r="C54" s="75">
        <v>0</v>
      </c>
      <c r="D54" s="135">
        <f t="shared" si="0"/>
        <v>83</v>
      </c>
      <c r="E54" s="75"/>
      <c r="F54" s="78">
        <v>15.64</v>
      </c>
      <c r="G54" s="78">
        <v>15.64</v>
      </c>
      <c r="H54" s="78">
        <v>16.03</v>
      </c>
      <c r="I54">
        <v>70.77</v>
      </c>
      <c r="J54">
        <v>231.89</v>
      </c>
      <c r="K54">
        <v>0</v>
      </c>
      <c r="L54">
        <v>0</v>
      </c>
      <c r="M54">
        <v>43.66</v>
      </c>
      <c r="N54" s="135">
        <v>27.67</v>
      </c>
      <c r="O54" s="135">
        <v>27.67</v>
      </c>
      <c r="P54" s="135">
        <v>27.66</v>
      </c>
      <c r="Q54">
        <v>0</v>
      </c>
      <c r="R54">
        <v>38.14</v>
      </c>
      <c r="S54">
        <v>7.34</v>
      </c>
      <c r="T54">
        <v>111.07</v>
      </c>
      <c r="U54">
        <v>37.020000000000003</v>
      </c>
      <c r="V54">
        <v>37.020000000000003</v>
      </c>
      <c r="W54">
        <v>226.04</v>
      </c>
      <c r="X54">
        <v>45.21</v>
      </c>
      <c r="Y54">
        <v>75.459999999999994</v>
      </c>
      <c r="Z54">
        <v>46.81</v>
      </c>
      <c r="AA54">
        <v>96.67</v>
      </c>
      <c r="AB54">
        <v>48.33</v>
      </c>
    </row>
    <row r="55" spans="1:28">
      <c r="A55" t="s">
        <v>97</v>
      </c>
      <c r="B55" s="75">
        <v>120.78</v>
      </c>
      <c r="C55" s="75">
        <v>0</v>
      </c>
      <c r="D55" s="135">
        <f t="shared" si="0"/>
        <v>83</v>
      </c>
      <c r="E55" s="75"/>
      <c r="F55" s="78">
        <v>15.53</v>
      </c>
      <c r="G55" s="78">
        <v>15.53</v>
      </c>
      <c r="H55" s="78">
        <v>15.92</v>
      </c>
      <c r="I55">
        <v>70.77</v>
      </c>
      <c r="J55">
        <v>271.74</v>
      </c>
      <c r="K55">
        <v>0</v>
      </c>
      <c r="L55">
        <v>0</v>
      </c>
      <c r="M55">
        <v>43.56</v>
      </c>
      <c r="N55" s="135">
        <v>27.67</v>
      </c>
      <c r="O55" s="135">
        <v>27.67</v>
      </c>
      <c r="P55" s="135">
        <v>27.66</v>
      </c>
      <c r="Q55">
        <v>0</v>
      </c>
      <c r="R55">
        <v>34.869999999999997</v>
      </c>
      <c r="S55">
        <v>7.34</v>
      </c>
      <c r="T55">
        <v>112.6</v>
      </c>
      <c r="U55">
        <v>37.53</v>
      </c>
      <c r="V55">
        <v>37.549999999999997</v>
      </c>
      <c r="W55">
        <v>226.04</v>
      </c>
      <c r="X55">
        <v>45.21</v>
      </c>
      <c r="Y55">
        <v>74.849999999999994</v>
      </c>
      <c r="Z55">
        <v>47.55</v>
      </c>
      <c r="AA55">
        <v>96.67</v>
      </c>
      <c r="AB55">
        <v>48.33</v>
      </c>
    </row>
    <row r="56" spans="1:28">
      <c r="A56" t="s">
        <v>98</v>
      </c>
      <c r="B56" s="75">
        <v>120.78</v>
      </c>
      <c r="C56" s="75">
        <v>0</v>
      </c>
      <c r="D56" s="135">
        <f t="shared" si="0"/>
        <v>83</v>
      </c>
      <c r="E56" s="75"/>
      <c r="F56" s="78">
        <v>15.33</v>
      </c>
      <c r="G56" s="78">
        <v>15.33</v>
      </c>
      <c r="H56" s="78">
        <v>15.7</v>
      </c>
      <c r="I56">
        <v>70.77</v>
      </c>
      <c r="J56">
        <v>271.74</v>
      </c>
      <c r="K56">
        <v>0</v>
      </c>
      <c r="L56">
        <v>7</v>
      </c>
      <c r="M56">
        <v>43.72</v>
      </c>
      <c r="N56" s="135">
        <v>27.67</v>
      </c>
      <c r="O56" s="135">
        <v>27.67</v>
      </c>
      <c r="P56" s="135">
        <v>27.66</v>
      </c>
      <c r="Q56">
        <v>0</v>
      </c>
      <c r="R56">
        <v>37.6</v>
      </c>
      <c r="S56">
        <v>7.34</v>
      </c>
      <c r="T56">
        <v>114.28</v>
      </c>
      <c r="U56">
        <v>38.090000000000003</v>
      </c>
      <c r="V56">
        <v>38.090000000000003</v>
      </c>
      <c r="W56">
        <v>226.04</v>
      </c>
      <c r="X56">
        <v>45.21</v>
      </c>
      <c r="Y56">
        <v>74.33</v>
      </c>
      <c r="Z56">
        <v>46.04</v>
      </c>
      <c r="AA56">
        <v>96.67</v>
      </c>
      <c r="AB56">
        <v>48.33</v>
      </c>
    </row>
    <row r="57" spans="1:28">
      <c r="A57" t="s">
        <v>99</v>
      </c>
      <c r="B57" s="75">
        <v>120.78</v>
      </c>
      <c r="C57" s="75">
        <v>0</v>
      </c>
      <c r="D57" s="135">
        <f t="shared" si="0"/>
        <v>83</v>
      </c>
      <c r="E57" s="75"/>
      <c r="F57" s="78">
        <v>15.17</v>
      </c>
      <c r="G57" s="78">
        <v>15.17</v>
      </c>
      <c r="H57" s="78">
        <v>15.55</v>
      </c>
      <c r="I57">
        <v>70.77</v>
      </c>
      <c r="J57">
        <v>271.74</v>
      </c>
      <c r="K57">
        <v>0</v>
      </c>
      <c r="L57">
        <v>7</v>
      </c>
      <c r="M57">
        <v>43.55</v>
      </c>
      <c r="N57" s="135">
        <v>27.67</v>
      </c>
      <c r="O57" s="135">
        <v>27.67</v>
      </c>
      <c r="P57" s="135">
        <v>27.66</v>
      </c>
      <c r="Q57">
        <v>0</v>
      </c>
      <c r="R57">
        <v>51.7</v>
      </c>
      <c r="S57">
        <v>7.34</v>
      </c>
      <c r="T57">
        <v>99.49</v>
      </c>
      <c r="U57">
        <v>33.159999999999997</v>
      </c>
      <c r="V57">
        <v>33.159999999999997</v>
      </c>
      <c r="W57">
        <v>226.04</v>
      </c>
      <c r="X57">
        <v>45.21</v>
      </c>
      <c r="Y57">
        <v>73.87</v>
      </c>
      <c r="Z57">
        <v>46.44</v>
      </c>
      <c r="AA57">
        <v>96.67</v>
      </c>
      <c r="AB57">
        <v>48.33</v>
      </c>
    </row>
    <row r="58" spans="1:28">
      <c r="A58" t="s">
        <v>100</v>
      </c>
      <c r="B58" s="75">
        <v>120.78</v>
      </c>
      <c r="C58" s="75">
        <v>0</v>
      </c>
      <c r="D58" s="135">
        <f t="shared" si="0"/>
        <v>83</v>
      </c>
      <c r="E58" s="75"/>
      <c r="F58" s="78">
        <v>15.07</v>
      </c>
      <c r="G58" s="78">
        <v>15.07</v>
      </c>
      <c r="H58" s="78">
        <v>15.44</v>
      </c>
      <c r="I58">
        <v>70.77</v>
      </c>
      <c r="J58">
        <v>271.74</v>
      </c>
      <c r="K58">
        <v>0</v>
      </c>
      <c r="L58">
        <v>7</v>
      </c>
      <c r="M58">
        <v>43.56</v>
      </c>
      <c r="N58" s="135">
        <v>27.67</v>
      </c>
      <c r="O58" s="135">
        <v>27.67</v>
      </c>
      <c r="P58" s="135">
        <v>27.66</v>
      </c>
      <c r="Q58">
        <v>0</v>
      </c>
      <c r="R58">
        <v>51.6</v>
      </c>
      <c r="S58">
        <v>7.34</v>
      </c>
      <c r="T58">
        <v>100.71</v>
      </c>
      <c r="U58">
        <v>33.57</v>
      </c>
      <c r="V58">
        <v>33.58</v>
      </c>
      <c r="W58">
        <v>225.17</v>
      </c>
      <c r="X58">
        <v>45.03</v>
      </c>
      <c r="Y58">
        <v>73.55</v>
      </c>
      <c r="Z58">
        <v>46.18</v>
      </c>
      <c r="AA58">
        <v>96.67</v>
      </c>
      <c r="AB58">
        <v>48.33</v>
      </c>
    </row>
    <row r="59" spans="1:28">
      <c r="A59" t="s">
        <v>101</v>
      </c>
      <c r="B59" s="75">
        <v>120.78</v>
      </c>
      <c r="C59" s="75">
        <v>0</v>
      </c>
      <c r="D59" s="135">
        <f t="shared" si="0"/>
        <v>83</v>
      </c>
      <c r="E59" s="75"/>
      <c r="F59" s="78">
        <v>14.44</v>
      </c>
      <c r="G59" s="78">
        <v>14.44</v>
      </c>
      <c r="H59" s="78">
        <v>14.79</v>
      </c>
      <c r="I59">
        <v>70.77</v>
      </c>
      <c r="J59">
        <v>231.89</v>
      </c>
      <c r="K59">
        <v>0</v>
      </c>
      <c r="L59">
        <v>7</v>
      </c>
      <c r="M59">
        <v>44.53</v>
      </c>
      <c r="N59" s="135">
        <v>27.67</v>
      </c>
      <c r="O59" s="135">
        <v>27.67</v>
      </c>
      <c r="P59" s="135">
        <v>27.66</v>
      </c>
      <c r="Q59">
        <v>0</v>
      </c>
      <c r="R59">
        <v>49.82</v>
      </c>
      <c r="S59">
        <v>7.43</v>
      </c>
      <c r="T59">
        <v>101.46</v>
      </c>
      <c r="U59">
        <v>33.82</v>
      </c>
      <c r="V59">
        <v>33.83</v>
      </c>
      <c r="W59">
        <v>225.37</v>
      </c>
      <c r="X59">
        <v>45.07</v>
      </c>
      <c r="Y59">
        <v>72.790000000000006</v>
      </c>
      <c r="Z59">
        <v>45.3</v>
      </c>
      <c r="AA59">
        <v>96.67</v>
      </c>
      <c r="AB59">
        <v>48.33</v>
      </c>
    </row>
    <row r="60" spans="1:28">
      <c r="A60" t="s">
        <v>102</v>
      </c>
      <c r="B60" s="75">
        <v>120.78</v>
      </c>
      <c r="C60" s="75">
        <v>0</v>
      </c>
      <c r="D60" s="135">
        <f t="shared" si="0"/>
        <v>83</v>
      </c>
      <c r="E60" s="75"/>
      <c r="F60" s="78">
        <v>14.04</v>
      </c>
      <c r="G60" s="78">
        <v>14.04</v>
      </c>
      <c r="H60" s="78">
        <v>14.39</v>
      </c>
      <c r="I60">
        <v>70.77</v>
      </c>
      <c r="J60">
        <v>193.24</v>
      </c>
      <c r="K60">
        <v>0</v>
      </c>
      <c r="L60">
        <v>7</v>
      </c>
      <c r="M60">
        <v>44.52</v>
      </c>
      <c r="N60" s="135">
        <v>27.67</v>
      </c>
      <c r="O60" s="135">
        <v>27.67</v>
      </c>
      <c r="P60" s="135">
        <v>27.66</v>
      </c>
      <c r="Q60">
        <v>0</v>
      </c>
      <c r="R60">
        <v>49.73</v>
      </c>
      <c r="S60">
        <v>7.43</v>
      </c>
      <c r="T60">
        <v>101.96</v>
      </c>
      <c r="U60">
        <v>33.99</v>
      </c>
      <c r="V60">
        <v>33.97</v>
      </c>
      <c r="W60">
        <v>222.52</v>
      </c>
      <c r="X60">
        <v>44.5</v>
      </c>
      <c r="Y60">
        <v>72.099999999999994</v>
      </c>
      <c r="Z60">
        <v>45.5</v>
      </c>
      <c r="AA60">
        <v>96.67</v>
      </c>
      <c r="AB60">
        <v>48.33</v>
      </c>
    </row>
    <row r="61" spans="1:28">
      <c r="A61" t="s">
        <v>103</v>
      </c>
      <c r="B61" s="75">
        <v>120.78</v>
      </c>
      <c r="C61" s="75">
        <v>0</v>
      </c>
      <c r="D61" s="135">
        <f t="shared" si="0"/>
        <v>83</v>
      </c>
      <c r="E61" s="75"/>
      <c r="F61" s="78">
        <v>13.48</v>
      </c>
      <c r="G61" s="78">
        <v>13.48</v>
      </c>
      <c r="H61" s="78">
        <v>13.81</v>
      </c>
      <c r="I61">
        <v>70.77</v>
      </c>
      <c r="J61">
        <v>154.59</v>
      </c>
      <c r="K61">
        <v>0</v>
      </c>
      <c r="L61">
        <v>7</v>
      </c>
      <c r="M61">
        <v>44.51</v>
      </c>
      <c r="N61" s="135">
        <v>27.67</v>
      </c>
      <c r="O61" s="135">
        <v>27.67</v>
      </c>
      <c r="P61" s="135">
        <v>27.66</v>
      </c>
      <c r="Q61">
        <v>0</v>
      </c>
      <c r="R61">
        <v>48.77</v>
      </c>
      <c r="S61">
        <v>7.43</v>
      </c>
      <c r="T61">
        <v>102.36</v>
      </c>
      <c r="U61">
        <v>34.119999999999997</v>
      </c>
      <c r="V61">
        <v>34.11</v>
      </c>
      <c r="W61">
        <v>214.54</v>
      </c>
      <c r="X61">
        <v>42.91</v>
      </c>
      <c r="Y61">
        <v>71.02</v>
      </c>
      <c r="Z61">
        <v>43.29</v>
      </c>
      <c r="AA61">
        <v>96.67</v>
      </c>
      <c r="AB61">
        <v>48.33</v>
      </c>
    </row>
    <row r="62" spans="1:28">
      <c r="A62" t="s">
        <v>104</v>
      </c>
      <c r="B62" s="75">
        <v>120.78</v>
      </c>
      <c r="C62" s="75">
        <v>0</v>
      </c>
      <c r="D62" s="135">
        <f t="shared" si="0"/>
        <v>83</v>
      </c>
      <c r="E62" s="75"/>
      <c r="F62" s="78">
        <v>13.01</v>
      </c>
      <c r="G62" s="78">
        <v>13.01</v>
      </c>
      <c r="H62" s="78">
        <v>13.33</v>
      </c>
      <c r="I62">
        <v>70.77</v>
      </c>
      <c r="J62">
        <v>149.44999999999999</v>
      </c>
      <c r="K62">
        <v>0</v>
      </c>
      <c r="L62">
        <v>7</v>
      </c>
      <c r="M62">
        <v>44.49</v>
      </c>
      <c r="N62" s="135">
        <v>27.67</v>
      </c>
      <c r="O62" s="135">
        <v>27.67</v>
      </c>
      <c r="P62" s="135">
        <v>27.66</v>
      </c>
      <c r="Q62">
        <v>0</v>
      </c>
      <c r="R62">
        <v>48.75</v>
      </c>
      <c r="S62">
        <v>7.43</v>
      </c>
      <c r="T62">
        <v>102.11</v>
      </c>
      <c r="U62">
        <v>34.03</v>
      </c>
      <c r="V62">
        <v>34.04</v>
      </c>
      <c r="W62">
        <v>210.48</v>
      </c>
      <c r="X62">
        <v>42.09</v>
      </c>
      <c r="Y62">
        <v>68.88</v>
      </c>
      <c r="Z62">
        <v>42.06</v>
      </c>
      <c r="AA62">
        <v>93.34</v>
      </c>
      <c r="AB62">
        <v>46.66</v>
      </c>
    </row>
    <row r="63" spans="1:28">
      <c r="A63" t="s">
        <v>105</v>
      </c>
      <c r="B63" s="75">
        <v>120.78</v>
      </c>
      <c r="C63" s="75">
        <v>0</v>
      </c>
      <c r="D63" s="135">
        <f t="shared" si="0"/>
        <v>83</v>
      </c>
      <c r="E63" s="75"/>
      <c r="F63" s="78">
        <v>12.5</v>
      </c>
      <c r="G63" s="78">
        <v>12.5</v>
      </c>
      <c r="H63" s="78">
        <v>12.81</v>
      </c>
      <c r="I63">
        <v>70.77</v>
      </c>
      <c r="J63">
        <v>149.44999999999999</v>
      </c>
      <c r="K63">
        <v>0</v>
      </c>
      <c r="L63">
        <v>7</v>
      </c>
      <c r="M63">
        <v>44.56</v>
      </c>
      <c r="N63" s="135">
        <v>27.67</v>
      </c>
      <c r="O63" s="135">
        <v>27.67</v>
      </c>
      <c r="P63" s="135">
        <v>27.66</v>
      </c>
      <c r="Q63">
        <v>10.76</v>
      </c>
      <c r="R63">
        <v>46.92</v>
      </c>
      <c r="S63">
        <v>7.62</v>
      </c>
      <c r="T63">
        <v>105.33</v>
      </c>
      <c r="U63">
        <v>35.11</v>
      </c>
      <c r="V63">
        <v>35.119999999999997</v>
      </c>
      <c r="W63">
        <v>200.24</v>
      </c>
      <c r="X63">
        <v>40.049999999999997</v>
      </c>
      <c r="Y63">
        <v>58.02</v>
      </c>
      <c r="Z63">
        <v>37.74</v>
      </c>
      <c r="AA63">
        <v>93.34</v>
      </c>
      <c r="AB63">
        <v>46.66</v>
      </c>
    </row>
    <row r="64" spans="1:28">
      <c r="A64" t="s">
        <v>106</v>
      </c>
      <c r="B64" s="75">
        <v>120.78</v>
      </c>
      <c r="C64" s="75">
        <v>0</v>
      </c>
      <c r="D64" s="135">
        <f t="shared" si="0"/>
        <v>83</v>
      </c>
      <c r="E64" s="75"/>
      <c r="F64" s="78">
        <v>11.87</v>
      </c>
      <c r="G64" s="78">
        <v>11.87</v>
      </c>
      <c r="H64" s="78">
        <v>12.16</v>
      </c>
      <c r="I64">
        <v>70.77</v>
      </c>
      <c r="J64">
        <v>149.44999999999999</v>
      </c>
      <c r="K64">
        <v>0</v>
      </c>
      <c r="L64">
        <v>7</v>
      </c>
      <c r="M64">
        <v>44.51</v>
      </c>
      <c r="N64" s="135">
        <v>27.67</v>
      </c>
      <c r="O64" s="135">
        <v>27.67</v>
      </c>
      <c r="P64" s="135">
        <v>27.66</v>
      </c>
      <c r="Q64">
        <v>10.76</v>
      </c>
      <c r="R64">
        <v>77.47</v>
      </c>
      <c r="S64">
        <v>7.62</v>
      </c>
      <c r="T64">
        <v>107.12</v>
      </c>
      <c r="U64">
        <v>35.71</v>
      </c>
      <c r="V64">
        <v>35.71</v>
      </c>
      <c r="W64">
        <v>189.49</v>
      </c>
      <c r="X64">
        <v>37.9</v>
      </c>
      <c r="Y64">
        <v>54.84</v>
      </c>
      <c r="Z64">
        <v>35.729999999999997</v>
      </c>
      <c r="AA64">
        <v>90</v>
      </c>
      <c r="AB64">
        <v>45</v>
      </c>
    </row>
    <row r="65" spans="1:28">
      <c r="A65" t="s">
        <v>107</v>
      </c>
      <c r="B65" s="75">
        <v>120.78</v>
      </c>
      <c r="C65" s="75">
        <v>0</v>
      </c>
      <c r="D65" s="135">
        <f t="shared" si="0"/>
        <v>83</v>
      </c>
      <c r="E65" s="75"/>
      <c r="F65" s="78">
        <v>11.28</v>
      </c>
      <c r="G65" s="78">
        <v>11.28</v>
      </c>
      <c r="H65" s="78">
        <v>11.56</v>
      </c>
      <c r="I65">
        <v>70.77</v>
      </c>
      <c r="J65">
        <v>149.44999999999999</v>
      </c>
      <c r="K65">
        <v>0</v>
      </c>
      <c r="L65">
        <v>7.38</v>
      </c>
      <c r="M65">
        <v>24.53</v>
      </c>
      <c r="N65" s="135">
        <v>27.67</v>
      </c>
      <c r="O65" s="135">
        <v>27.67</v>
      </c>
      <c r="P65" s="135">
        <v>27.66</v>
      </c>
      <c r="Q65">
        <v>10.76</v>
      </c>
      <c r="R65">
        <v>68.959999999999994</v>
      </c>
      <c r="S65">
        <v>7.62</v>
      </c>
      <c r="T65">
        <v>108.04</v>
      </c>
      <c r="U65">
        <v>36.01</v>
      </c>
      <c r="V65">
        <v>36.03</v>
      </c>
      <c r="W65">
        <v>177.21</v>
      </c>
      <c r="X65">
        <v>35.44</v>
      </c>
      <c r="Y65">
        <v>51.68</v>
      </c>
      <c r="Z65">
        <v>33.729999999999997</v>
      </c>
      <c r="AA65">
        <v>86.67</v>
      </c>
      <c r="AB65">
        <v>43.33</v>
      </c>
    </row>
    <row r="66" spans="1:28">
      <c r="A66" t="s">
        <v>108</v>
      </c>
      <c r="B66" s="75">
        <v>120.78</v>
      </c>
      <c r="C66" s="75">
        <v>0</v>
      </c>
      <c r="D66" s="135">
        <f t="shared" si="0"/>
        <v>83</v>
      </c>
      <c r="E66" s="75"/>
      <c r="F66" s="78">
        <v>10.51</v>
      </c>
      <c r="G66" s="78">
        <v>10.51</v>
      </c>
      <c r="H66" s="78">
        <v>10.77</v>
      </c>
      <c r="I66">
        <v>70.77</v>
      </c>
      <c r="J66">
        <v>149.44999999999999</v>
      </c>
      <c r="K66">
        <v>0</v>
      </c>
      <c r="L66">
        <v>7.77</v>
      </c>
      <c r="M66">
        <v>25.73</v>
      </c>
      <c r="N66" s="135">
        <v>27.67</v>
      </c>
      <c r="O66" s="135">
        <v>27.67</v>
      </c>
      <c r="P66" s="135">
        <v>27.66</v>
      </c>
      <c r="Q66">
        <v>10.76</v>
      </c>
      <c r="R66">
        <v>65.349999999999994</v>
      </c>
      <c r="S66">
        <v>7.62</v>
      </c>
      <c r="T66">
        <v>107.57</v>
      </c>
      <c r="U66">
        <v>35.86</v>
      </c>
      <c r="V66">
        <v>35.86</v>
      </c>
      <c r="W66">
        <v>164.48</v>
      </c>
      <c r="X66">
        <v>32.89</v>
      </c>
      <c r="Y66">
        <v>48.17</v>
      </c>
      <c r="Z66">
        <v>31.95</v>
      </c>
      <c r="AA66">
        <v>83.34</v>
      </c>
      <c r="AB66">
        <v>41.66</v>
      </c>
    </row>
    <row r="67" spans="1:28">
      <c r="A67" t="s">
        <v>109</v>
      </c>
      <c r="B67" s="75">
        <v>120.78</v>
      </c>
      <c r="C67" s="75">
        <v>0</v>
      </c>
      <c r="D67" s="135">
        <f t="shared" si="0"/>
        <v>83</v>
      </c>
      <c r="E67" s="75"/>
      <c r="F67" s="78">
        <v>9.81</v>
      </c>
      <c r="G67" s="78">
        <v>9.81</v>
      </c>
      <c r="H67" s="78">
        <v>10.06</v>
      </c>
      <c r="I67">
        <v>70.77</v>
      </c>
      <c r="J67">
        <v>149.44999999999999</v>
      </c>
      <c r="K67">
        <v>0</v>
      </c>
      <c r="L67">
        <v>8.5500000000000007</v>
      </c>
      <c r="M67">
        <v>27.32</v>
      </c>
      <c r="N67" s="135">
        <v>27.67</v>
      </c>
      <c r="O67" s="135">
        <v>27.67</v>
      </c>
      <c r="P67" s="135">
        <v>27.66</v>
      </c>
      <c r="Q67">
        <v>10.76</v>
      </c>
      <c r="R67">
        <v>57.64</v>
      </c>
      <c r="S67">
        <v>8.09</v>
      </c>
      <c r="T67">
        <v>107.61</v>
      </c>
      <c r="U67">
        <v>35.869999999999997</v>
      </c>
      <c r="V67">
        <v>35.86</v>
      </c>
      <c r="W67">
        <v>151.63</v>
      </c>
      <c r="X67">
        <v>30.33</v>
      </c>
      <c r="Y67">
        <v>44.93</v>
      </c>
      <c r="Z67">
        <v>30.15</v>
      </c>
      <c r="AA67">
        <v>76.67</v>
      </c>
      <c r="AB67">
        <v>38.33</v>
      </c>
    </row>
    <row r="68" spans="1:28">
      <c r="A68" t="s">
        <v>110</v>
      </c>
      <c r="B68" s="75">
        <v>120.78</v>
      </c>
      <c r="C68" s="75">
        <v>0</v>
      </c>
      <c r="D68" s="135">
        <f t="shared" ref="D68:D98" si="1">N68+O68+P68</f>
        <v>83</v>
      </c>
      <c r="E68" s="75"/>
      <c r="F68" s="78">
        <v>8.91</v>
      </c>
      <c r="G68" s="78">
        <v>8.91</v>
      </c>
      <c r="H68" s="78">
        <v>9.14</v>
      </c>
      <c r="I68">
        <v>70.77</v>
      </c>
      <c r="J68">
        <v>149.44999999999999</v>
      </c>
      <c r="K68">
        <v>0</v>
      </c>
      <c r="L68">
        <v>8.5500000000000007</v>
      </c>
      <c r="M68">
        <v>40.99</v>
      </c>
      <c r="N68" s="135">
        <v>27.67</v>
      </c>
      <c r="O68" s="135">
        <v>27.67</v>
      </c>
      <c r="P68" s="135">
        <v>27.66</v>
      </c>
      <c r="Q68">
        <v>10.76</v>
      </c>
      <c r="R68">
        <v>56.55</v>
      </c>
      <c r="S68">
        <v>8.09</v>
      </c>
      <c r="T68">
        <v>108.38</v>
      </c>
      <c r="U68">
        <v>36.130000000000003</v>
      </c>
      <c r="V68">
        <v>36.119999999999997</v>
      </c>
      <c r="W68">
        <v>134.63999999999999</v>
      </c>
      <c r="X68">
        <v>26.93</v>
      </c>
      <c r="Y68">
        <v>41.11</v>
      </c>
      <c r="Z68">
        <v>27.95</v>
      </c>
      <c r="AA68">
        <v>70</v>
      </c>
      <c r="AB68">
        <v>35</v>
      </c>
    </row>
    <row r="69" spans="1:28">
      <c r="A69" t="s">
        <v>111</v>
      </c>
      <c r="B69" s="75">
        <v>120.78</v>
      </c>
      <c r="C69" s="75">
        <v>0</v>
      </c>
      <c r="D69" s="135">
        <f t="shared" si="1"/>
        <v>62.379999999999995</v>
      </c>
      <c r="E69" s="75"/>
      <c r="F69" s="78">
        <v>8.01</v>
      </c>
      <c r="G69" s="78">
        <v>8.01</v>
      </c>
      <c r="H69" s="78">
        <v>8.1999999999999993</v>
      </c>
      <c r="I69">
        <v>70.77</v>
      </c>
      <c r="J69">
        <v>149.44999999999999</v>
      </c>
      <c r="K69">
        <v>0</v>
      </c>
      <c r="L69">
        <v>9.32</v>
      </c>
      <c r="M69">
        <v>41.02</v>
      </c>
      <c r="N69" s="135">
        <v>20.79</v>
      </c>
      <c r="O69" s="135">
        <v>20.79</v>
      </c>
      <c r="P69" s="135">
        <v>20.8</v>
      </c>
      <c r="Q69">
        <v>10.76</v>
      </c>
      <c r="R69">
        <v>29.36</v>
      </c>
      <c r="S69">
        <v>8.09</v>
      </c>
      <c r="T69">
        <v>108.08</v>
      </c>
      <c r="U69">
        <v>36.03</v>
      </c>
      <c r="V69">
        <v>36.020000000000003</v>
      </c>
      <c r="W69">
        <v>122.63</v>
      </c>
      <c r="X69">
        <v>24.52</v>
      </c>
      <c r="Y69">
        <v>36.700000000000003</v>
      </c>
      <c r="Z69">
        <v>25.59</v>
      </c>
      <c r="AA69">
        <v>63.34</v>
      </c>
      <c r="AB69">
        <v>31.66</v>
      </c>
    </row>
    <row r="70" spans="1:28">
      <c r="A70" t="s">
        <v>112</v>
      </c>
      <c r="B70" s="75">
        <v>120.78</v>
      </c>
      <c r="C70" s="75">
        <v>0</v>
      </c>
      <c r="D70" s="135">
        <f t="shared" si="1"/>
        <v>43.769999999999996</v>
      </c>
      <c r="E70" s="75"/>
      <c r="F70" s="78">
        <v>7.06</v>
      </c>
      <c r="G70" s="78">
        <v>7.06</v>
      </c>
      <c r="H70" s="78">
        <v>7.23</v>
      </c>
      <c r="I70">
        <v>70.77</v>
      </c>
      <c r="J70">
        <v>149.44999999999999</v>
      </c>
      <c r="K70">
        <v>0</v>
      </c>
      <c r="L70">
        <v>9.32</v>
      </c>
      <c r="M70">
        <v>41.11</v>
      </c>
      <c r="N70" s="135">
        <v>14.59</v>
      </c>
      <c r="O70" s="135">
        <v>14.59</v>
      </c>
      <c r="P70" s="135">
        <v>14.59</v>
      </c>
      <c r="Q70">
        <v>10.76</v>
      </c>
      <c r="R70">
        <v>27.41</v>
      </c>
      <c r="S70">
        <v>8.09</v>
      </c>
      <c r="T70">
        <v>107.68</v>
      </c>
      <c r="U70">
        <v>35.89</v>
      </c>
      <c r="V70">
        <v>35.89</v>
      </c>
      <c r="W70">
        <v>104.58</v>
      </c>
      <c r="X70">
        <v>20.91</v>
      </c>
      <c r="Y70">
        <v>31.77</v>
      </c>
      <c r="Z70">
        <v>22.87</v>
      </c>
      <c r="AA70">
        <v>56.67</v>
      </c>
      <c r="AB70">
        <v>28.33</v>
      </c>
    </row>
    <row r="71" spans="1:28">
      <c r="A71" t="s">
        <v>113</v>
      </c>
      <c r="B71" s="75">
        <v>120.78</v>
      </c>
      <c r="C71" s="75">
        <v>0</v>
      </c>
      <c r="D71" s="135">
        <f t="shared" si="1"/>
        <v>27.86</v>
      </c>
      <c r="E71" s="75"/>
      <c r="F71" s="78">
        <v>6.17</v>
      </c>
      <c r="G71" s="78">
        <v>6.17</v>
      </c>
      <c r="H71" s="78">
        <v>6.34</v>
      </c>
      <c r="I71">
        <v>70.77</v>
      </c>
      <c r="J71">
        <v>149.44999999999999</v>
      </c>
      <c r="K71">
        <v>0</v>
      </c>
      <c r="L71">
        <v>9.7100000000000009</v>
      </c>
      <c r="M71">
        <v>41.35</v>
      </c>
      <c r="N71" s="135">
        <v>9.2899999999999991</v>
      </c>
      <c r="O71" s="135">
        <v>9.2899999999999991</v>
      </c>
      <c r="P71" s="135">
        <v>9.2799999999999994</v>
      </c>
      <c r="Q71">
        <v>10.76</v>
      </c>
      <c r="R71">
        <v>23.32</v>
      </c>
      <c r="S71">
        <v>8.83</v>
      </c>
      <c r="T71">
        <v>105.74</v>
      </c>
      <c r="U71">
        <v>35.25</v>
      </c>
      <c r="V71">
        <v>35.229999999999997</v>
      </c>
      <c r="W71">
        <v>87.44</v>
      </c>
      <c r="X71">
        <v>17.489999999999998</v>
      </c>
      <c r="Y71">
        <v>26.64</v>
      </c>
      <c r="Z71">
        <v>20.16</v>
      </c>
      <c r="AA71">
        <v>50</v>
      </c>
      <c r="AB71">
        <v>25</v>
      </c>
    </row>
    <row r="72" spans="1:28">
      <c r="A72" t="s">
        <v>114</v>
      </c>
      <c r="B72" s="75">
        <v>120.78</v>
      </c>
      <c r="C72" s="75">
        <v>0</v>
      </c>
      <c r="D72" s="135">
        <f t="shared" si="1"/>
        <v>18.89</v>
      </c>
      <c r="E72" s="75"/>
      <c r="F72" s="78">
        <v>5.12</v>
      </c>
      <c r="G72" s="78">
        <v>5.12</v>
      </c>
      <c r="H72" s="78">
        <v>5.25</v>
      </c>
      <c r="I72">
        <v>70.77</v>
      </c>
      <c r="J72">
        <v>149.44999999999999</v>
      </c>
      <c r="K72">
        <v>0</v>
      </c>
      <c r="L72">
        <v>9.7100000000000009</v>
      </c>
      <c r="M72">
        <v>41.59</v>
      </c>
      <c r="N72" s="135">
        <v>6.3</v>
      </c>
      <c r="O72" s="135">
        <v>6.3</v>
      </c>
      <c r="P72" s="135">
        <v>6.29</v>
      </c>
      <c r="Q72">
        <v>10.76</v>
      </c>
      <c r="R72">
        <v>19.61</v>
      </c>
      <c r="S72">
        <v>8.83</v>
      </c>
      <c r="T72">
        <v>105.06</v>
      </c>
      <c r="U72">
        <v>35.020000000000003</v>
      </c>
      <c r="V72">
        <v>35.020000000000003</v>
      </c>
      <c r="W72">
        <v>71.38</v>
      </c>
      <c r="X72">
        <v>14.28</v>
      </c>
      <c r="Y72">
        <v>21.65</v>
      </c>
      <c r="Z72">
        <v>16.18</v>
      </c>
      <c r="AA72">
        <v>43.34</v>
      </c>
      <c r="AB72">
        <v>21.66</v>
      </c>
    </row>
    <row r="73" spans="1:28">
      <c r="A73" t="s">
        <v>115</v>
      </c>
      <c r="B73" s="75">
        <v>120.78</v>
      </c>
      <c r="C73" s="75">
        <v>0</v>
      </c>
      <c r="D73" s="135">
        <f t="shared" si="1"/>
        <v>9.4600000000000009</v>
      </c>
      <c r="E73" s="75"/>
      <c r="F73" s="78">
        <v>4.1100000000000003</v>
      </c>
      <c r="G73" s="78">
        <v>4.1100000000000003</v>
      </c>
      <c r="H73" s="78">
        <v>4.2300000000000004</v>
      </c>
      <c r="I73">
        <v>70.77</v>
      </c>
      <c r="J73">
        <v>149.44999999999999</v>
      </c>
      <c r="K73">
        <v>0</v>
      </c>
      <c r="L73">
        <v>9.7100000000000009</v>
      </c>
      <c r="M73">
        <v>42.04</v>
      </c>
      <c r="N73" s="135">
        <v>3.15</v>
      </c>
      <c r="O73" s="135">
        <v>3.15</v>
      </c>
      <c r="P73" s="135">
        <v>3.16</v>
      </c>
      <c r="Q73">
        <v>10.76</v>
      </c>
      <c r="R73">
        <v>11.81</v>
      </c>
      <c r="S73">
        <v>8.83</v>
      </c>
      <c r="T73">
        <v>104.36</v>
      </c>
      <c r="U73">
        <v>34.79</v>
      </c>
      <c r="V73">
        <v>34.770000000000003</v>
      </c>
      <c r="W73">
        <v>54.43</v>
      </c>
      <c r="X73">
        <v>10.88</v>
      </c>
      <c r="Y73">
        <v>16.82</v>
      </c>
      <c r="Z73">
        <v>13.25</v>
      </c>
      <c r="AA73">
        <v>36.67</v>
      </c>
      <c r="AB73">
        <v>18.329999999999998</v>
      </c>
    </row>
    <row r="74" spans="1:28">
      <c r="A74" t="s">
        <v>116</v>
      </c>
      <c r="B74" s="75">
        <v>120.78</v>
      </c>
      <c r="C74" s="75">
        <v>0</v>
      </c>
      <c r="D74" s="135">
        <f t="shared" si="1"/>
        <v>0.18</v>
      </c>
      <c r="E74" s="75"/>
      <c r="F74" s="78">
        <v>3.25</v>
      </c>
      <c r="G74" s="78">
        <v>3.25</v>
      </c>
      <c r="H74" s="78">
        <v>3.34</v>
      </c>
      <c r="I74">
        <v>70.77</v>
      </c>
      <c r="J74">
        <v>149.44999999999999</v>
      </c>
      <c r="K74">
        <v>0</v>
      </c>
      <c r="L74">
        <v>9.7100000000000009</v>
      </c>
      <c r="M74">
        <v>42.36</v>
      </c>
      <c r="N74" s="135">
        <v>0.06</v>
      </c>
      <c r="O74" s="135">
        <v>0.06</v>
      </c>
      <c r="P74" s="135">
        <v>0.06</v>
      </c>
      <c r="Q74">
        <v>10.76</v>
      </c>
      <c r="R74">
        <v>4.87</v>
      </c>
      <c r="S74">
        <v>8.83</v>
      </c>
      <c r="T74">
        <v>104.06</v>
      </c>
      <c r="U74">
        <v>34.69</v>
      </c>
      <c r="V74">
        <v>34.68</v>
      </c>
      <c r="W74">
        <v>38.78</v>
      </c>
      <c r="X74">
        <v>7.75</v>
      </c>
      <c r="Y74">
        <v>15.83</v>
      </c>
      <c r="Z74">
        <v>9.27</v>
      </c>
      <c r="AA74">
        <v>30</v>
      </c>
      <c r="AB74">
        <v>15</v>
      </c>
    </row>
    <row r="75" spans="1:28">
      <c r="A75" t="s">
        <v>117</v>
      </c>
      <c r="B75" s="75">
        <v>117.88</v>
      </c>
      <c r="C75" s="75">
        <v>0</v>
      </c>
      <c r="D75" s="135">
        <f t="shared" si="1"/>
        <v>0</v>
      </c>
      <c r="E75" s="75"/>
      <c r="F75" s="78">
        <v>2.48</v>
      </c>
      <c r="G75" s="78">
        <v>2.48</v>
      </c>
      <c r="H75" s="78">
        <v>2.54</v>
      </c>
      <c r="I75">
        <v>70.77</v>
      </c>
      <c r="J75">
        <v>149.44999999999999</v>
      </c>
      <c r="K75">
        <v>0</v>
      </c>
      <c r="L75">
        <v>10.34</v>
      </c>
      <c r="M75">
        <v>42.56</v>
      </c>
      <c r="N75" s="135">
        <v>0</v>
      </c>
      <c r="O75" s="135">
        <v>0</v>
      </c>
      <c r="P75" s="135">
        <v>0</v>
      </c>
      <c r="Q75">
        <v>10.76</v>
      </c>
      <c r="R75">
        <v>1.94</v>
      </c>
      <c r="S75">
        <v>9.76</v>
      </c>
      <c r="T75">
        <v>103.5</v>
      </c>
      <c r="U75">
        <v>34.5</v>
      </c>
      <c r="V75">
        <v>34.5</v>
      </c>
      <c r="W75">
        <v>25.93</v>
      </c>
      <c r="X75">
        <v>5.19</v>
      </c>
      <c r="Y75">
        <v>12.3</v>
      </c>
      <c r="Z75">
        <v>5.61</v>
      </c>
      <c r="AA75">
        <v>23.33</v>
      </c>
      <c r="AB75">
        <v>11.67</v>
      </c>
    </row>
    <row r="76" spans="1:28">
      <c r="A76" t="s">
        <v>118</v>
      </c>
      <c r="B76" s="75">
        <v>117.88</v>
      </c>
      <c r="C76" s="75">
        <v>0</v>
      </c>
      <c r="D76" s="135">
        <f t="shared" si="1"/>
        <v>0</v>
      </c>
      <c r="E76" s="75"/>
      <c r="F76" s="78">
        <v>1.81</v>
      </c>
      <c r="G76" s="78">
        <v>1.81</v>
      </c>
      <c r="H76" s="78">
        <v>1.86</v>
      </c>
      <c r="I76">
        <v>70.77</v>
      </c>
      <c r="J76">
        <v>149.44999999999999</v>
      </c>
      <c r="K76">
        <v>0</v>
      </c>
      <c r="L76">
        <v>10.34</v>
      </c>
      <c r="M76">
        <v>29.22</v>
      </c>
      <c r="N76" s="135">
        <v>0</v>
      </c>
      <c r="O76" s="135">
        <v>0</v>
      </c>
      <c r="P76" s="135">
        <v>0</v>
      </c>
      <c r="Q76">
        <v>10.76</v>
      </c>
      <c r="R76">
        <v>11.99</v>
      </c>
      <c r="S76">
        <v>9.76</v>
      </c>
      <c r="T76">
        <v>103.75</v>
      </c>
      <c r="U76">
        <v>34.58</v>
      </c>
      <c r="V76">
        <v>34.590000000000003</v>
      </c>
      <c r="W76">
        <v>19.05</v>
      </c>
      <c r="X76">
        <v>3.81</v>
      </c>
      <c r="Y76">
        <v>9.17</v>
      </c>
      <c r="Z76">
        <v>2.5099999999999998</v>
      </c>
      <c r="AA76">
        <v>16.670000000000002</v>
      </c>
      <c r="AB76">
        <v>8.33</v>
      </c>
    </row>
    <row r="77" spans="1:28">
      <c r="A77" t="s">
        <v>119</v>
      </c>
      <c r="B77" s="75">
        <v>117.88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70.77</v>
      </c>
      <c r="J77">
        <v>149.44999999999999</v>
      </c>
      <c r="K77">
        <v>0</v>
      </c>
      <c r="L77">
        <v>10.34</v>
      </c>
      <c r="M77">
        <v>29.22</v>
      </c>
      <c r="N77" s="135">
        <v>0</v>
      </c>
      <c r="O77" s="135">
        <v>0</v>
      </c>
      <c r="P77" s="135">
        <v>0</v>
      </c>
      <c r="Q77">
        <v>10.76</v>
      </c>
      <c r="R77">
        <v>9.36</v>
      </c>
      <c r="S77">
        <v>9.76</v>
      </c>
      <c r="T77">
        <v>101.96</v>
      </c>
      <c r="U77">
        <v>33.99</v>
      </c>
      <c r="V77">
        <v>33.97</v>
      </c>
      <c r="W77">
        <v>13.23</v>
      </c>
      <c r="X77">
        <v>2.65</v>
      </c>
      <c r="Y77">
        <v>6.62</v>
      </c>
      <c r="Z77">
        <v>0</v>
      </c>
      <c r="AA77">
        <v>10</v>
      </c>
      <c r="AB77">
        <v>5</v>
      </c>
    </row>
    <row r="78" spans="1:28">
      <c r="A78" t="s">
        <v>120</v>
      </c>
      <c r="B78" s="75">
        <v>117.88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70.77</v>
      </c>
      <c r="J78">
        <v>149.44999999999999</v>
      </c>
      <c r="K78">
        <v>0</v>
      </c>
      <c r="L78">
        <v>10.34</v>
      </c>
      <c r="M78">
        <v>29.7</v>
      </c>
      <c r="N78" s="135">
        <v>0</v>
      </c>
      <c r="O78" s="135">
        <v>0</v>
      </c>
      <c r="P78" s="135">
        <v>0</v>
      </c>
      <c r="Q78">
        <v>10.76</v>
      </c>
      <c r="R78">
        <v>6.97</v>
      </c>
      <c r="S78">
        <v>9.76</v>
      </c>
      <c r="T78">
        <v>98.71</v>
      </c>
      <c r="U78">
        <v>32.9</v>
      </c>
      <c r="V78">
        <v>32.92</v>
      </c>
      <c r="W78">
        <v>8.4700000000000006</v>
      </c>
      <c r="X78">
        <v>1.69</v>
      </c>
      <c r="Y78">
        <v>4.6399999999999997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117.88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70.77</v>
      </c>
      <c r="J79">
        <v>193.24</v>
      </c>
      <c r="K79">
        <v>0</v>
      </c>
      <c r="L79">
        <v>9.9499999999999993</v>
      </c>
      <c r="M79">
        <v>29.76</v>
      </c>
      <c r="N79" s="135">
        <v>0</v>
      </c>
      <c r="O79" s="135">
        <v>0</v>
      </c>
      <c r="P79" s="135">
        <v>0</v>
      </c>
      <c r="Q79">
        <v>10.76</v>
      </c>
      <c r="R79">
        <v>5.21</v>
      </c>
      <c r="S79">
        <v>9.94</v>
      </c>
      <c r="T79">
        <v>94.98</v>
      </c>
      <c r="U79">
        <v>31.66</v>
      </c>
      <c r="V79">
        <v>31.66</v>
      </c>
      <c r="W79">
        <v>4.7699999999999996</v>
      </c>
      <c r="X79">
        <v>0.95</v>
      </c>
      <c r="Y79">
        <v>2.97</v>
      </c>
      <c r="Z79">
        <v>0</v>
      </c>
      <c r="AA79">
        <v>3.33</v>
      </c>
      <c r="AB79">
        <v>1.67</v>
      </c>
    </row>
    <row r="80" spans="1:28">
      <c r="A80" t="s">
        <v>122</v>
      </c>
      <c r="B80" s="75">
        <v>117.88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70.77</v>
      </c>
      <c r="J80">
        <v>231.89</v>
      </c>
      <c r="K80">
        <v>0</v>
      </c>
      <c r="L80">
        <v>9.9499999999999993</v>
      </c>
      <c r="M80">
        <v>29.81</v>
      </c>
      <c r="N80" s="135">
        <v>0</v>
      </c>
      <c r="O80" s="135">
        <v>0</v>
      </c>
      <c r="P80" s="135">
        <v>0</v>
      </c>
      <c r="Q80">
        <v>10.76</v>
      </c>
      <c r="R80">
        <v>4.37</v>
      </c>
      <c r="S80">
        <v>9.94</v>
      </c>
      <c r="T80">
        <v>91.11</v>
      </c>
      <c r="U80">
        <v>30.37</v>
      </c>
      <c r="V80">
        <v>30.37</v>
      </c>
      <c r="W80">
        <v>0</v>
      </c>
      <c r="X80">
        <v>0</v>
      </c>
      <c r="Y80">
        <v>1.2</v>
      </c>
      <c r="Z80">
        <v>0</v>
      </c>
      <c r="AA80">
        <v>1.1000000000000001</v>
      </c>
      <c r="AB80">
        <v>0.55000000000000004</v>
      </c>
    </row>
    <row r="81" spans="1:28">
      <c r="A81" t="s">
        <v>123</v>
      </c>
      <c r="B81" s="75">
        <v>117.88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70.77</v>
      </c>
      <c r="J81">
        <v>271.74</v>
      </c>
      <c r="K81">
        <v>0</v>
      </c>
      <c r="L81">
        <v>9.9499999999999993</v>
      </c>
      <c r="M81">
        <v>34.840000000000003</v>
      </c>
      <c r="N81" s="135">
        <v>0</v>
      </c>
      <c r="O81" s="135">
        <v>0</v>
      </c>
      <c r="P81" s="135">
        <v>0</v>
      </c>
      <c r="Q81">
        <v>10.76</v>
      </c>
      <c r="R81">
        <v>0</v>
      </c>
      <c r="S81">
        <v>9.94</v>
      </c>
      <c r="T81">
        <v>86.97</v>
      </c>
      <c r="U81">
        <v>28.99</v>
      </c>
      <c r="V81">
        <v>29</v>
      </c>
      <c r="W81">
        <v>0</v>
      </c>
      <c r="X81">
        <v>0</v>
      </c>
      <c r="Y81">
        <v>0</v>
      </c>
      <c r="Z81">
        <v>0</v>
      </c>
      <c r="AA81">
        <v>0.15</v>
      </c>
      <c r="AB81">
        <v>7.0000000000000007E-2</v>
      </c>
    </row>
    <row r="82" spans="1:28">
      <c r="A82" t="s">
        <v>124</v>
      </c>
      <c r="B82" s="75">
        <v>117.88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70.77</v>
      </c>
      <c r="J82">
        <v>271.74</v>
      </c>
      <c r="K82">
        <v>0</v>
      </c>
      <c r="L82">
        <v>9.9499999999999993</v>
      </c>
      <c r="M82">
        <v>35.119999999999997</v>
      </c>
      <c r="N82" s="135">
        <v>0</v>
      </c>
      <c r="O82" s="135">
        <v>0</v>
      </c>
      <c r="P82" s="135">
        <v>0</v>
      </c>
      <c r="Q82">
        <v>10.76</v>
      </c>
      <c r="R82">
        <v>0</v>
      </c>
      <c r="S82">
        <v>9.94</v>
      </c>
      <c r="T82">
        <v>83.14</v>
      </c>
      <c r="U82">
        <v>27.71</v>
      </c>
      <c r="V82">
        <v>27.71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117.88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70.77</v>
      </c>
      <c r="J83">
        <v>271.74</v>
      </c>
      <c r="K83">
        <v>0</v>
      </c>
      <c r="L83">
        <v>10.11</v>
      </c>
      <c r="M83">
        <v>34.979999999999997</v>
      </c>
      <c r="N83" s="135">
        <v>0</v>
      </c>
      <c r="O83" s="135">
        <v>0</v>
      </c>
      <c r="P83" s="135">
        <v>0</v>
      </c>
      <c r="Q83">
        <v>10.76</v>
      </c>
      <c r="R83">
        <v>0</v>
      </c>
      <c r="S83">
        <v>10.130000000000001</v>
      </c>
      <c r="T83">
        <v>91.93</v>
      </c>
      <c r="U83">
        <v>30.64</v>
      </c>
      <c r="V83">
        <v>30.65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117.88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70.77</v>
      </c>
      <c r="J84">
        <v>271.74</v>
      </c>
      <c r="K84">
        <v>0</v>
      </c>
      <c r="L84">
        <v>10.11</v>
      </c>
      <c r="M84">
        <v>34.590000000000003</v>
      </c>
      <c r="N84" s="135">
        <v>0</v>
      </c>
      <c r="O84" s="135">
        <v>0</v>
      </c>
      <c r="P84" s="135">
        <v>0</v>
      </c>
      <c r="Q84">
        <v>10.76</v>
      </c>
      <c r="R84">
        <v>0</v>
      </c>
      <c r="S84">
        <v>10.130000000000001</v>
      </c>
      <c r="T84">
        <v>89.61</v>
      </c>
      <c r="U84">
        <v>29.87</v>
      </c>
      <c r="V84">
        <v>29.86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117.88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70.77</v>
      </c>
      <c r="J85">
        <v>271.74</v>
      </c>
      <c r="K85">
        <v>0</v>
      </c>
      <c r="L85">
        <v>10.11</v>
      </c>
      <c r="M85">
        <v>35.32</v>
      </c>
      <c r="N85" s="135">
        <v>0</v>
      </c>
      <c r="O85" s="135">
        <v>0</v>
      </c>
      <c r="P85" s="135">
        <v>0</v>
      </c>
      <c r="Q85">
        <v>10.76</v>
      </c>
      <c r="R85">
        <v>0</v>
      </c>
      <c r="S85">
        <v>10.130000000000001</v>
      </c>
      <c r="T85">
        <v>87.61</v>
      </c>
      <c r="U85">
        <v>29.2</v>
      </c>
      <c r="V85">
        <v>29.22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117.88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70.77</v>
      </c>
      <c r="J86">
        <v>271.74</v>
      </c>
      <c r="K86">
        <v>0</v>
      </c>
      <c r="L86">
        <v>10.11</v>
      </c>
      <c r="M86">
        <v>35.92</v>
      </c>
      <c r="N86" s="135">
        <v>0</v>
      </c>
      <c r="O86" s="135">
        <v>0</v>
      </c>
      <c r="P86" s="135">
        <v>0</v>
      </c>
      <c r="Q86">
        <v>10.76</v>
      </c>
      <c r="R86">
        <v>0</v>
      </c>
      <c r="S86">
        <v>10.130000000000001</v>
      </c>
      <c r="T86">
        <v>109.91</v>
      </c>
      <c r="U86">
        <v>36.64</v>
      </c>
      <c r="V86">
        <v>36.630000000000003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117.88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70.77</v>
      </c>
      <c r="J87">
        <v>271.74</v>
      </c>
      <c r="K87">
        <v>0</v>
      </c>
      <c r="L87">
        <v>10.11</v>
      </c>
      <c r="M87">
        <v>35.380000000000003</v>
      </c>
      <c r="N87" s="135">
        <v>0</v>
      </c>
      <c r="O87" s="135">
        <v>0</v>
      </c>
      <c r="P87" s="135">
        <v>0</v>
      </c>
      <c r="Q87">
        <v>10.76</v>
      </c>
      <c r="R87">
        <v>0</v>
      </c>
      <c r="S87">
        <v>10.130000000000001</v>
      </c>
      <c r="T87">
        <v>109.36</v>
      </c>
      <c r="U87">
        <v>36.450000000000003</v>
      </c>
      <c r="V87">
        <v>36.47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117.88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70.77</v>
      </c>
      <c r="J88">
        <v>271.74</v>
      </c>
      <c r="K88">
        <v>0</v>
      </c>
      <c r="L88">
        <v>10.11</v>
      </c>
      <c r="M88">
        <v>23.32</v>
      </c>
      <c r="N88" s="135">
        <v>0</v>
      </c>
      <c r="O88" s="135">
        <v>0</v>
      </c>
      <c r="P88" s="135">
        <v>0</v>
      </c>
      <c r="Q88">
        <v>10.76</v>
      </c>
      <c r="R88">
        <v>0</v>
      </c>
      <c r="S88">
        <v>10.130000000000001</v>
      </c>
      <c r="T88">
        <v>107.19</v>
      </c>
      <c r="U88">
        <v>35.729999999999997</v>
      </c>
      <c r="V88">
        <v>35.729999999999997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117.88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70.77</v>
      </c>
      <c r="J89">
        <v>271.74</v>
      </c>
      <c r="K89">
        <v>0</v>
      </c>
      <c r="L89">
        <v>9.48</v>
      </c>
      <c r="M89">
        <v>23.21</v>
      </c>
      <c r="N89" s="135">
        <v>0</v>
      </c>
      <c r="O89" s="135">
        <v>0</v>
      </c>
      <c r="P89" s="135">
        <v>0</v>
      </c>
      <c r="Q89">
        <v>10.76</v>
      </c>
      <c r="R89">
        <v>0</v>
      </c>
      <c r="S89">
        <v>10.130000000000001</v>
      </c>
      <c r="T89">
        <v>105.92</v>
      </c>
      <c r="U89">
        <v>35.31</v>
      </c>
      <c r="V89">
        <v>35.29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117.88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70.77</v>
      </c>
      <c r="J90">
        <v>271.74</v>
      </c>
      <c r="K90">
        <v>0</v>
      </c>
      <c r="L90">
        <v>9.48</v>
      </c>
      <c r="M90">
        <v>22.81</v>
      </c>
      <c r="N90" s="135">
        <v>0</v>
      </c>
      <c r="O90" s="135">
        <v>0</v>
      </c>
      <c r="P90" s="135">
        <v>0</v>
      </c>
      <c r="Q90">
        <v>10.76</v>
      </c>
      <c r="R90">
        <v>0</v>
      </c>
      <c r="S90">
        <v>10.130000000000001</v>
      </c>
      <c r="T90">
        <v>103.96</v>
      </c>
      <c r="U90">
        <v>34.65</v>
      </c>
      <c r="V90">
        <v>34.65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166.19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70.77</v>
      </c>
      <c r="J91">
        <v>271.74</v>
      </c>
      <c r="K91">
        <v>0</v>
      </c>
      <c r="L91">
        <v>9.17</v>
      </c>
      <c r="M91">
        <v>22.65</v>
      </c>
      <c r="N91" s="135">
        <v>0</v>
      </c>
      <c r="O91" s="135">
        <v>0</v>
      </c>
      <c r="P91" s="135">
        <v>0</v>
      </c>
      <c r="Q91">
        <v>10.76</v>
      </c>
      <c r="R91">
        <v>0</v>
      </c>
      <c r="S91">
        <v>10.130000000000001</v>
      </c>
      <c r="T91">
        <v>102.19</v>
      </c>
      <c r="U91">
        <v>34.06</v>
      </c>
      <c r="V91">
        <v>34.06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214.5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70.77</v>
      </c>
      <c r="J92">
        <v>271.74</v>
      </c>
      <c r="K92">
        <v>0</v>
      </c>
      <c r="L92">
        <v>9.17</v>
      </c>
      <c r="M92">
        <v>22.04</v>
      </c>
      <c r="N92" s="135">
        <v>0</v>
      </c>
      <c r="O92" s="135">
        <v>0</v>
      </c>
      <c r="P92" s="135">
        <v>0</v>
      </c>
      <c r="Q92">
        <v>10.76</v>
      </c>
      <c r="R92">
        <v>0</v>
      </c>
      <c r="S92">
        <v>10.130000000000001</v>
      </c>
      <c r="T92">
        <v>101.57</v>
      </c>
      <c r="U92">
        <v>33.86</v>
      </c>
      <c r="V92">
        <v>33.86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215.38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70.77</v>
      </c>
      <c r="J93">
        <v>271.74</v>
      </c>
      <c r="K93">
        <v>0</v>
      </c>
      <c r="L93">
        <v>9.17</v>
      </c>
      <c r="M93">
        <v>21.69</v>
      </c>
      <c r="N93" s="135">
        <v>0</v>
      </c>
      <c r="O93" s="135">
        <v>0</v>
      </c>
      <c r="P93" s="135">
        <v>0</v>
      </c>
      <c r="Q93">
        <v>10.76</v>
      </c>
      <c r="R93">
        <v>0</v>
      </c>
      <c r="S93">
        <v>10.130000000000001</v>
      </c>
      <c r="T93">
        <v>100.1</v>
      </c>
      <c r="U93">
        <v>33.369999999999997</v>
      </c>
      <c r="V93">
        <v>33.36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215.38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70.77</v>
      </c>
      <c r="J94">
        <v>271.74</v>
      </c>
      <c r="K94">
        <v>0</v>
      </c>
      <c r="L94">
        <v>9.17</v>
      </c>
      <c r="M94">
        <v>20.99</v>
      </c>
      <c r="N94" s="135">
        <v>0</v>
      </c>
      <c r="O94" s="135">
        <v>0</v>
      </c>
      <c r="P94" s="135">
        <v>0</v>
      </c>
      <c r="Q94">
        <v>10.76</v>
      </c>
      <c r="R94">
        <v>0</v>
      </c>
      <c r="S94">
        <v>10.130000000000001</v>
      </c>
      <c r="T94">
        <v>99.36</v>
      </c>
      <c r="U94">
        <v>33.119999999999997</v>
      </c>
      <c r="V94">
        <v>33.11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215.38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70.77</v>
      </c>
      <c r="J95">
        <v>271.74</v>
      </c>
      <c r="K95">
        <v>0</v>
      </c>
      <c r="L95">
        <v>9.01</v>
      </c>
      <c r="M95">
        <v>21.01</v>
      </c>
      <c r="N95" s="135">
        <v>0</v>
      </c>
      <c r="O95" s="135">
        <v>0</v>
      </c>
      <c r="P95" s="135">
        <v>0</v>
      </c>
      <c r="Q95">
        <v>10.76</v>
      </c>
      <c r="R95">
        <v>0</v>
      </c>
      <c r="S95">
        <v>10.039999999999999</v>
      </c>
      <c r="T95">
        <v>97.43</v>
      </c>
      <c r="U95">
        <v>32.479999999999997</v>
      </c>
      <c r="V95">
        <v>32.46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215.38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70.77</v>
      </c>
      <c r="J96">
        <v>271.74</v>
      </c>
      <c r="K96">
        <v>0</v>
      </c>
      <c r="L96">
        <v>9.01</v>
      </c>
      <c r="M96">
        <v>20.190000000000001</v>
      </c>
      <c r="N96" s="135">
        <v>0</v>
      </c>
      <c r="O96" s="135">
        <v>0</v>
      </c>
      <c r="P96" s="135">
        <v>0</v>
      </c>
      <c r="Q96">
        <v>10.76</v>
      </c>
      <c r="R96">
        <v>0</v>
      </c>
      <c r="S96">
        <v>10.039999999999999</v>
      </c>
      <c r="T96">
        <v>95.98</v>
      </c>
      <c r="U96">
        <v>31.99</v>
      </c>
      <c r="V96">
        <v>32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215.38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70.77</v>
      </c>
      <c r="J97">
        <v>271.74</v>
      </c>
      <c r="K97">
        <v>0</v>
      </c>
      <c r="L97">
        <v>9.01</v>
      </c>
      <c r="M97">
        <v>19.97</v>
      </c>
      <c r="N97" s="135">
        <v>0</v>
      </c>
      <c r="O97" s="135">
        <v>0</v>
      </c>
      <c r="P97" s="135">
        <v>0</v>
      </c>
      <c r="Q97">
        <v>10.76</v>
      </c>
      <c r="R97">
        <v>0</v>
      </c>
      <c r="S97">
        <v>10.039999999999999</v>
      </c>
      <c r="T97">
        <v>93.82</v>
      </c>
      <c r="U97">
        <v>31.27</v>
      </c>
      <c r="V97">
        <v>31.27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215.38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70.77</v>
      </c>
      <c r="J98">
        <v>271.74</v>
      </c>
      <c r="K98">
        <v>0</v>
      </c>
      <c r="L98">
        <v>9.01</v>
      </c>
      <c r="M98">
        <v>19.02</v>
      </c>
      <c r="N98" s="135">
        <v>0</v>
      </c>
      <c r="O98" s="135">
        <v>0</v>
      </c>
      <c r="P98" s="135">
        <v>0</v>
      </c>
      <c r="Q98">
        <v>10.76</v>
      </c>
      <c r="R98">
        <v>0</v>
      </c>
      <c r="S98">
        <v>10.039999999999999</v>
      </c>
      <c r="T98">
        <v>92.02</v>
      </c>
      <c r="U98">
        <v>30.67</v>
      </c>
      <c r="V98">
        <v>30.68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4.1906675000000009</v>
      </c>
      <c r="C99" s="75">
        <f t="shared" ref="C99:L99" si="2">SUM(C3:C98)/4000</f>
        <v>0</v>
      </c>
      <c r="D99" s="135">
        <f t="shared" ref="D99" si="3">SUM(D3:D98)/4000</f>
        <v>0.84279499999999996</v>
      </c>
      <c r="E99" s="75"/>
      <c r="F99" s="78">
        <f t="shared" si="2"/>
        <v>0.11505000000000003</v>
      </c>
      <c r="G99" s="78">
        <f t="shared" si="2"/>
        <v>0.11505000000000003</v>
      </c>
      <c r="H99" s="78">
        <f t="shared" si="2"/>
        <v>0.11793000000000001</v>
      </c>
      <c r="I99">
        <f t="shared" si="2"/>
        <v>1.9671025000000057</v>
      </c>
      <c r="J99">
        <f t="shared" si="2"/>
        <v>5.365230000000011</v>
      </c>
      <c r="K99">
        <f t="shared" si="2"/>
        <v>0</v>
      </c>
      <c r="L99">
        <f t="shared" si="2"/>
        <v>0.19068750000000004</v>
      </c>
      <c r="M99">
        <f t="shared" ref="M99:AB99" si="4">SUM(M3:M98)/4000</f>
        <v>0.7928050000000002</v>
      </c>
      <c r="N99" s="135">
        <f t="shared" si="4"/>
        <v>0.28095999999999988</v>
      </c>
      <c r="O99" s="135">
        <f t="shared" si="4"/>
        <v>0.28095999999999988</v>
      </c>
      <c r="P99" s="135">
        <f t="shared" si="4"/>
        <v>0.28087499999999987</v>
      </c>
      <c r="Q99">
        <f t="shared" si="4"/>
        <v>0.20135</v>
      </c>
      <c r="R99">
        <f t="shared" si="4"/>
        <v>0.56054999999999999</v>
      </c>
      <c r="S99">
        <f t="shared" si="4"/>
        <v>0.20099000000000003</v>
      </c>
      <c r="T99">
        <f t="shared" si="4"/>
        <v>2.4094450000000007</v>
      </c>
      <c r="U99">
        <f t="shared" si="4"/>
        <v>0.80313749999999939</v>
      </c>
      <c r="V99">
        <f t="shared" si="4"/>
        <v>0.80315249999999971</v>
      </c>
      <c r="W99">
        <f t="shared" si="4"/>
        <v>1.7423499999999998</v>
      </c>
      <c r="X99">
        <f t="shared" si="4"/>
        <v>0.34846500000000019</v>
      </c>
      <c r="Y99">
        <f t="shared" si="4"/>
        <v>0.56973749999999967</v>
      </c>
      <c r="Z99">
        <f t="shared" si="4"/>
        <v>0.36537000000000003</v>
      </c>
      <c r="AA99">
        <f t="shared" si="4"/>
        <v>0.85731000000000046</v>
      </c>
      <c r="AB99">
        <f t="shared" si="4"/>
        <v>0.42860500000000001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44742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44742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3.8069999999999999</v>
      </c>
      <c r="D7" s="136">
        <f>'IDT-1 Calculation'!DH7</f>
        <v>0</v>
      </c>
      <c r="E7" s="136">
        <f>'IDT-1 Calculation'!DI7</f>
        <v>0</v>
      </c>
      <c r="F7" s="136">
        <f>'IDT-1 Calculation'!DJ7</f>
        <v>-3.8069999999999999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27.067</v>
      </c>
      <c r="D8" s="136">
        <f>'IDT-1 Calculation'!DH8</f>
        <v>0</v>
      </c>
      <c r="E8" s="136">
        <f>'IDT-1 Calculation'!DI8</f>
        <v>0</v>
      </c>
      <c r="F8" s="136">
        <f>'IDT-1 Calculation'!DJ8</f>
        <v>-27.067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49.441000000000003</v>
      </c>
      <c r="D9" s="136">
        <f>'IDT-1 Calculation'!DH9</f>
        <v>0</v>
      </c>
      <c r="E9" s="136">
        <f>'IDT-1 Calculation'!DI9</f>
        <v>0</v>
      </c>
      <c r="F9" s="136">
        <f>'IDT-1 Calculation'!DJ9</f>
        <v>-49.441000000000003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74.225999999999999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-74.225999999999999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55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-55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30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-30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20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-20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30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-30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35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-35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35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-35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30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-30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20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-20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20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50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-50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75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-75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100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-100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17</v>
      </c>
      <c r="C90" s="136">
        <f>'IDT-1 Calculation'!DG90</f>
        <v>121.517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-138.517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110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-110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21</v>
      </c>
      <c r="C92" s="136">
        <f>'IDT-1 Calculation'!DG92</f>
        <v>70.977999999999994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-91.977999999999994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46.103000000000002</v>
      </c>
      <c r="C93" s="136">
        <f>'IDT-1 Calculation'!DG93</f>
        <v>28.565000000000001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-74.668000000000006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36.261000000000003</v>
      </c>
      <c r="C94" s="136">
        <f>'IDT-1 Calculation'!DG94</f>
        <v>22.466999999999999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-58.728000000000002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46.531999999999996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-46.531999999999996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40.371000000000002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-40.371000000000002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39.417999999999999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-39.417999999999999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38.968000000000004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-38.968000000000004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3.0091E-2</v>
      </c>
      <c r="C99" s="152">
        <f>SUM(C3:C98)/4000</f>
        <v>0.29333925</v>
      </c>
      <c r="D99" s="152">
        <f>SUM(D3:D98)/4000</f>
        <v>0</v>
      </c>
      <c r="E99" s="152">
        <f>SUM(E3:E98)/4000</f>
        <v>0</v>
      </c>
      <c r="F99" s="152">
        <f>SUM(F3:F98)/4000</f>
        <v>-0.32343024999999997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512.34497525139921</v>
      </c>
      <c r="L3">
        <v>11.001834241473112</v>
      </c>
      <c r="M3">
        <v>58.228684080827996</v>
      </c>
      <c r="N3">
        <v>51.883489615283494</v>
      </c>
      <c r="O3">
        <v>73.28448327265879</v>
      </c>
      <c r="P3">
        <v>27.270886455677214</v>
      </c>
      <c r="Q3">
        <v>9.586576954732509</v>
      </c>
      <c r="R3">
        <v>18.615784960937496</v>
      </c>
      <c r="S3">
        <v>11.594028346456692</v>
      </c>
      <c r="T3">
        <v>0</v>
      </c>
      <c r="U3">
        <v>62.108614749641632</v>
      </c>
      <c r="V3">
        <v>9.0981859756097574</v>
      </c>
      <c r="W3">
        <v>18.657932294203604</v>
      </c>
      <c r="X3">
        <v>64.789898379166388</v>
      </c>
      <c r="Y3">
        <v>0</v>
      </c>
      <c r="Z3">
        <v>2.8784289599999999</v>
      </c>
      <c r="AA3">
        <v>18.511436736</v>
      </c>
      <c r="AB3">
        <v>17.352844703999999</v>
      </c>
      <c r="AC3">
        <v>12.7643852736</v>
      </c>
      <c r="AD3">
        <v>16.071074640000003</v>
      </c>
      <c r="AE3">
        <v>21.712535395200003</v>
      </c>
      <c r="AF3">
        <v>6.1515000000000004</v>
      </c>
      <c r="AG3">
        <v>25.615680960000006</v>
      </c>
      <c r="AH3">
        <v>66.88032192</v>
      </c>
      <c r="AI3">
        <v>1.1182032</v>
      </c>
      <c r="AJ3">
        <v>0</v>
      </c>
      <c r="AK3">
        <v>22.295999999999999</v>
      </c>
      <c r="AL3">
        <v>61.549899999999994</v>
      </c>
      <c r="AM3">
        <v>0</v>
      </c>
      <c r="AN3">
        <v>0</v>
      </c>
      <c r="AO3">
        <v>13.687228800000002</v>
      </c>
      <c r="AP3">
        <v>2.5317684000000003</v>
      </c>
      <c r="AQ3">
        <v>21.485640000000004</v>
      </c>
      <c r="AR3">
        <v>23.516524799999999</v>
      </c>
      <c r="AS3">
        <v>10.752775487999999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43.038946516551732</v>
      </c>
      <c r="BB3">
        <f>SUM(B3:AZ3)-BA3</f>
        <v>1230.3026773383162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512.34497525139921</v>
      </c>
      <c r="L4">
        <v>11.001786656415515</v>
      </c>
      <c r="M4">
        <v>58.228684080827996</v>
      </c>
      <c r="N4">
        <v>51.883489615283494</v>
      </c>
      <c r="O4">
        <v>73.28448327265879</v>
      </c>
      <c r="P4">
        <v>27.270886455677214</v>
      </c>
      <c r="Q4">
        <v>9.586576954732509</v>
      </c>
      <c r="R4">
        <v>18.615784960937496</v>
      </c>
      <c r="S4">
        <v>11.594028346456692</v>
      </c>
      <c r="T4">
        <v>0</v>
      </c>
      <c r="U4">
        <v>62.108614749641632</v>
      </c>
      <c r="V4">
        <v>9.0981859756097574</v>
      </c>
      <c r="W4">
        <v>18.657932294203604</v>
      </c>
      <c r="X4">
        <v>64.789898379166388</v>
      </c>
      <c r="Y4">
        <v>0</v>
      </c>
      <c r="Z4">
        <v>2.8784289599999999</v>
      </c>
      <c r="AA4">
        <v>18.511436736</v>
      </c>
      <c r="AB4">
        <v>17.352844703999999</v>
      </c>
      <c r="AC4">
        <v>12.7643852736</v>
      </c>
      <c r="AD4">
        <v>16.071074640000003</v>
      </c>
      <c r="AE4">
        <v>21.712535395200003</v>
      </c>
      <c r="AF4">
        <v>6.1515000000000004</v>
      </c>
      <c r="AG4">
        <v>25.615680960000006</v>
      </c>
      <c r="AH4">
        <v>66.88032192</v>
      </c>
      <c r="AI4">
        <v>1.1182032</v>
      </c>
      <c r="AJ4">
        <v>0</v>
      </c>
      <c r="AK4">
        <v>22.295999999999999</v>
      </c>
      <c r="AL4">
        <v>61.549899999999994</v>
      </c>
      <c r="AM4">
        <v>0</v>
      </c>
      <c r="AN4">
        <v>0</v>
      </c>
      <c r="AO4">
        <v>13.687228800000002</v>
      </c>
      <c r="AP4">
        <v>2.5317684000000003</v>
      </c>
      <c r="AQ4">
        <v>21.485640000000004</v>
      </c>
      <c r="AR4">
        <v>23.516524799999999</v>
      </c>
      <c r="AS4">
        <v>10.752775487999999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43.038944908250215</v>
      </c>
      <c r="BB4">
        <f t="shared" ref="BB4:BB67" si="0">SUM(B4:AZ4)-BA4</f>
        <v>1230.3026313615601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512.34497525139921</v>
      </c>
      <c r="L5">
        <v>11.001864569331136</v>
      </c>
      <c r="M5">
        <v>58.228684080827996</v>
      </c>
      <c r="N5">
        <v>51.883489615283494</v>
      </c>
      <c r="O5">
        <v>73.28448327265879</v>
      </c>
      <c r="P5">
        <v>27.270886455677214</v>
      </c>
      <c r="Q5">
        <v>9.586576954732509</v>
      </c>
      <c r="R5">
        <v>18.615784960937496</v>
      </c>
      <c r="S5">
        <v>11.594028346456692</v>
      </c>
      <c r="T5">
        <v>0</v>
      </c>
      <c r="U5">
        <v>62.108614749641632</v>
      </c>
      <c r="V5">
        <v>9.0981859756097574</v>
      </c>
      <c r="W5">
        <v>18.657932294203604</v>
      </c>
      <c r="X5">
        <v>64.789898379166388</v>
      </c>
      <c r="Y5">
        <v>0</v>
      </c>
      <c r="Z5">
        <v>2.8784289599999999</v>
      </c>
      <c r="AA5">
        <v>18.511436736</v>
      </c>
      <c r="AB5">
        <v>17.352844703999999</v>
      </c>
      <c r="AC5">
        <v>12.7643852736</v>
      </c>
      <c r="AD5">
        <v>16.071074640000003</v>
      </c>
      <c r="AE5">
        <v>21.712535395200003</v>
      </c>
      <c r="AF5">
        <v>6.1515000000000004</v>
      </c>
      <c r="AG5">
        <v>25.615680960000006</v>
      </c>
      <c r="AH5">
        <v>66.88032192</v>
      </c>
      <c r="AI5">
        <v>6.4296683999999997</v>
      </c>
      <c r="AJ5">
        <v>0</v>
      </c>
      <c r="AK5">
        <v>22.295999999999999</v>
      </c>
      <c r="AL5">
        <v>61.549899999999994</v>
      </c>
      <c r="AM5">
        <v>0</v>
      </c>
      <c r="AN5">
        <v>0</v>
      </c>
      <c r="AO5">
        <v>13.687228800000002</v>
      </c>
      <c r="AP5">
        <v>3.6569987999999998</v>
      </c>
      <c r="AQ5">
        <v>21.485640000000004</v>
      </c>
      <c r="AR5">
        <v>21.819456000000006</v>
      </c>
      <c r="AS5">
        <v>10.752775487999999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43.199148602562182</v>
      </c>
      <c r="BB5">
        <f t="shared" si="0"/>
        <v>1234.882132380164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512.34497525139921</v>
      </c>
      <c r="L6">
        <v>11.001831010963944</v>
      </c>
      <c r="M6">
        <v>58.228684080827996</v>
      </c>
      <c r="N6">
        <v>51.883489615283494</v>
      </c>
      <c r="O6">
        <v>73.28448327265879</v>
      </c>
      <c r="P6">
        <v>27.270886455677214</v>
      </c>
      <c r="Q6">
        <v>9.586576954732509</v>
      </c>
      <c r="R6">
        <v>18.615784960937496</v>
      </c>
      <c r="S6">
        <v>11.594028346456692</v>
      </c>
      <c r="T6">
        <v>0</v>
      </c>
      <c r="U6">
        <v>62.108614749641632</v>
      </c>
      <c r="V6">
        <v>9.0981859756097574</v>
      </c>
      <c r="W6">
        <v>18.657932294203604</v>
      </c>
      <c r="X6">
        <v>64.789898379166388</v>
      </c>
      <c r="Y6">
        <v>0</v>
      </c>
      <c r="Z6">
        <v>2.8784289599999999</v>
      </c>
      <c r="AA6">
        <v>18.511436736</v>
      </c>
      <c r="AB6">
        <v>17.352844703999999</v>
      </c>
      <c r="AC6">
        <v>12.7643852736</v>
      </c>
      <c r="AD6">
        <v>16.071074640000003</v>
      </c>
      <c r="AE6">
        <v>21.712535395200003</v>
      </c>
      <c r="AF6">
        <v>6.1515000000000004</v>
      </c>
      <c r="AG6">
        <v>25.615680960000006</v>
      </c>
      <c r="AH6">
        <v>66.88032192</v>
      </c>
      <c r="AI6">
        <v>6.4296683999999997</v>
      </c>
      <c r="AJ6">
        <v>0</v>
      </c>
      <c r="AK6">
        <v>22.295999999999999</v>
      </c>
      <c r="AL6">
        <v>61.549899999999994</v>
      </c>
      <c r="AM6">
        <v>0</v>
      </c>
      <c r="AN6">
        <v>0</v>
      </c>
      <c r="AO6">
        <v>13.687228800000002</v>
      </c>
      <c r="AP6">
        <v>3.6569987999999998</v>
      </c>
      <c r="AQ6">
        <v>21.485640000000004</v>
      </c>
      <c r="AR6">
        <v>21.819456000000006</v>
      </c>
      <c r="AS6">
        <v>10.752775487999999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43.199145925360746</v>
      </c>
      <c r="BB6">
        <f t="shared" si="0"/>
        <v>1234.8821014989983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512.34497525139921</v>
      </c>
      <c r="L7">
        <v>11.001826961812844</v>
      </c>
      <c r="M7">
        <v>58.228684080827996</v>
      </c>
      <c r="N7">
        <v>51.883489615283494</v>
      </c>
      <c r="O7">
        <v>73.28448327265879</v>
      </c>
      <c r="P7">
        <v>27.270886455677214</v>
      </c>
      <c r="Q7">
        <v>9.586576954732509</v>
      </c>
      <c r="R7">
        <v>18.615784960937496</v>
      </c>
      <c r="S7">
        <v>11.594028346456692</v>
      </c>
      <c r="T7">
        <v>0</v>
      </c>
      <c r="U7">
        <v>62.108614749641632</v>
      </c>
      <c r="V7">
        <v>9.0981859756097574</v>
      </c>
      <c r="W7">
        <v>18.657932294203604</v>
      </c>
      <c r="X7">
        <v>64.789898379166388</v>
      </c>
      <c r="Y7">
        <v>0</v>
      </c>
      <c r="Z7">
        <v>2.8784289599999999</v>
      </c>
      <c r="AA7">
        <v>18.511436736</v>
      </c>
      <c r="AB7">
        <v>17.352844703999999</v>
      </c>
      <c r="AC7">
        <v>12.7643852736</v>
      </c>
      <c r="AD7">
        <v>16.071074640000003</v>
      </c>
      <c r="AE7">
        <v>21.712535395200003</v>
      </c>
      <c r="AF7">
        <v>6.1515000000000004</v>
      </c>
      <c r="AG7">
        <v>25.615680960000006</v>
      </c>
      <c r="AH7">
        <v>66.88032192</v>
      </c>
      <c r="AI7">
        <v>6.4296683999999997</v>
      </c>
      <c r="AJ7">
        <v>0</v>
      </c>
      <c r="AK7">
        <v>22.295999999999999</v>
      </c>
      <c r="AL7">
        <v>61.549899999999994</v>
      </c>
      <c r="AM7">
        <v>0</v>
      </c>
      <c r="AN7">
        <v>0</v>
      </c>
      <c r="AO7">
        <v>13.687228800000002</v>
      </c>
      <c r="AP7">
        <v>3.6569987999999998</v>
      </c>
      <c r="AQ7">
        <v>21.485640000000004</v>
      </c>
      <c r="AR7">
        <v>21.819456000000006</v>
      </c>
      <c r="AS7">
        <v>10.752775487999999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43.199145789001086</v>
      </c>
      <c r="BB7">
        <f t="shared" si="0"/>
        <v>1234.8820975862068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512.34497525139921</v>
      </c>
      <c r="L8">
        <v>11.001826961812844</v>
      </c>
      <c r="M8">
        <v>58.228684080827996</v>
      </c>
      <c r="N8">
        <v>51.883489615283494</v>
      </c>
      <c r="O8">
        <v>73.28448327265879</v>
      </c>
      <c r="P8">
        <v>27.270886455677214</v>
      </c>
      <c r="Q8">
        <v>9.586576954732509</v>
      </c>
      <c r="R8">
        <v>18.615784960937496</v>
      </c>
      <c r="S8">
        <v>11.594028346456692</v>
      </c>
      <c r="T8">
        <v>0</v>
      </c>
      <c r="U8">
        <v>62.108614749641632</v>
      </c>
      <c r="V8">
        <v>9.0981859756097574</v>
      </c>
      <c r="W8">
        <v>18.657932294203604</v>
      </c>
      <c r="X8">
        <v>64.789898379166388</v>
      </c>
      <c r="Y8">
        <v>0</v>
      </c>
      <c r="Z8">
        <v>2.8784289599999999</v>
      </c>
      <c r="AA8">
        <v>18.511436736</v>
      </c>
      <c r="AB8">
        <v>17.352844703999999</v>
      </c>
      <c r="AC8">
        <v>12.7643852736</v>
      </c>
      <c r="AD8">
        <v>16.071074640000003</v>
      </c>
      <c r="AE8">
        <v>21.712535395200003</v>
      </c>
      <c r="AF8">
        <v>6.1515000000000004</v>
      </c>
      <c r="AG8">
        <v>25.615680960000006</v>
      </c>
      <c r="AH8">
        <v>66.88032192</v>
      </c>
      <c r="AI8">
        <v>6.4296683999999997</v>
      </c>
      <c r="AJ8">
        <v>0</v>
      </c>
      <c r="AK8">
        <v>22.295999999999999</v>
      </c>
      <c r="AL8">
        <v>61.549899999999994</v>
      </c>
      <c r="AM8">
        <v>0</v>
      </c>
      <c r="AN8">
        <v>0</v>
      </c>
      <c r="AO8">
        <v>13.687228800000002</v>
      </c>
      <c r="AP8">
        <v>3.6569987999999998</v>
      </c>
      <c r="AQ8">
        <v>21.485640000000004</v>
      </c>
      <c r="AR8">
        <v>21.819456000000006</v>
      </c>
      <c r="AS8">
        <v>10.752775487999999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43.199145789001086</v>
      </c>
      <c r="BB8">
        <f t="shared" si="0"/>
        <v>1234.8820975862068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512.34497525139921</v>
      </c>
      <c r="L9">
        <v>11.001826961812844</v>
      </c>
      <c r="M9">
        <v>58.228684080827996</v>
      </c>
      <c r="N9">
        <v>51.883489615283494</v>
      </c>
      <c r="O9">
        <v>73.28448327265879</v>
      </c>
      <c r="P9">
        <v>27.270886455677214</v>
      </c>
      <c r="Q9">
        <v>9.586576954732509</v>
      </c>
      <c r="R9">
        <v>18.615784960937496</v>
      </c>
      <c r="S9">
        <v>11.594028346456692</v>
      </c>
      <c r="T9">
        <v>0</v>
      </c>
      <c r="U9">
        <v>62.108614749641632</v>
      </c>
      <c r="V9">
        <v>9.0981859756097574</v>
      </c>
      <c r="W9">
        <v>18.657932294203604</v>
      </c>
      <c r="X9">
        <v>64.789898379166388</v>
      </c>
      <c r="Y9">
        <v>0</v>
      </c>
      <c r="Z9">
        <v>2.8784289599999999</v>
      </c>
      <c r="AA9">
        <v>18.511436736</v>
      </c>
      <c r="AB9">
        <v>17.352844703999999</v>
      </c>
      <c r="AC9">
        <v>12.7643852736</v>
      </c>
      <c r="AD9">
        <v>16.071074640000003</v>
      </c>
      <c r="AE9">
        <v>21.712535395200003</v>
      </c>
      <c r="AF9">
        <v>6.1515000000000004</v>
      </c>
      <c r="AG9">
        <v>25.615680960000006</v>
      </c>
      <c r="AH9">
        <v>66.88032192</v>
      </c>
      <c r="AI9">
        <v>6.4296683999999997</v>
      </c>
      <c r="AJ9">
        <v>0</v>
      </c>
      <c r="AK9">
        <v>22.295999999999999</v>
      </c>
      <c r="AL9">
        <v>61.549899999999994</v>
      </c>
      <c r="AM9">
        <v>0</v>
      </c>
      <c r="AN9">
        <v>0</v>
      </c>
      <c r="AO9">
        <v>13.687228800000002</v>
      </c>
      <c r="AP9">
        <v>5.5698904799999989</v>
      </c>
      <c r="AQ9">
        <v>16.114230000000003</v>
      </c>
      <c r="AR9">
        <v>21.819456000000006</v>
      </c>
      <c r="AS9">
        <v>10.339207200000001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43.068269361636005</v>
      </c>
      <c r="BB9">
        <f t="shared" si="0"/>
        <v>1231.1408874055712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512.34497525139921</v>
      </c>
      <c r="L10">
        <v>11.001864978225811</v>
      </c>
      <c r="M10">
        <v>58.228684080827996</v>
      </c>
      <c r="N10">
        <v>51.883489615283494</v>
      </c>
      <c r="O10">
        <v>73.28448327265879</v>
      </c>
      <c r="P10">
        <v>27.270886455677214</v>
      </c>
      <c r="Q10">
        <v>9.586576954732509</v>
      </c>
      <c r="R10">
        <v>18.615784960937496</v>
      </c>
      <c r="S10">
        <v>11.594028346456692</v>
      </c>
      <c r="T10">
        <v>0</v>
      </c>
      <c r="U10">
        <v>62.108614749641632</v>
      </c>
      <c r="V10">
        <v>9.0981859756097574</v>
      </c>
      <c r="W10">
        <v>18.657932294203604</v>
      </c>
      <c r="X10">
        <v>64.789898379166388</v>
      </c>
      <c r="Y10">
        <v>0</v>
      </c>
      <c r="Z10">
        <v>2.8784289599999999</v>
      </c>
      <c r="AA10">
        <v>18.511436736</v>
      </c>
      <c r="AB10">
        <v>17.352844703999999</v>
      </c>
      <c r="AC10">
        <v>12.7643852736</v>
      </c>
      <c r="AD10">
        <v>16.071074640000003</v>
      </c>
      <c r="AE10">
        <v>21.712535395200003</v>
      </c>
      <c r="AF10">
        <v>6.1515000000000004</v>
      </c>
      <c r="AG10">
        <v>25.615680960000006</v>
      </c>
      <c r="AH10">
        <v>66.88032192</v>
      </c>
      <c r="AI10">
        <v>6.4296683999999997</v>
      </c>
      <c r="AJ10">
        <v>0</v>
      </c>
      <c r="AK10">
        <v>22.295999999999999</v>
      </c>
      <c r="AL10">
        <v>61.549899999999994</v>
      </c>
      <c r="AM10">
        <v>0</v>
      </c>
      <c r="AN10">
        <v>0</v>
      </c>
      <c r="AO10">
        <v>13.687228800000002</v>
      </c>
      <c r="AP10">
        <v>5.5698904799999989</v>
      </c>
      <c r="AQ10">
        <v>10.742819999999998</v>
      </c>
      <c r="AR10">
        <v>21.819456000000006</v>
      </c>
      <c r="AS10">
        <v>10.339207200000001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42.886718371552071</v>
      </c>
      <c r="BB10">
        <f t="shared" si="0"/>
        <v>1225.9510664120685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512.34497525139921</v>
      </c>
      <c r="L11">
        <v>11.001826961812844</v>
      </c>
      <c r="M11">
        <v>58.228684080827996</v>
      </c>
      <c r="N11">
        <v>51.883489615283494</v>
      </c>
      <c r="O11">
        <v>73.28448327265879</v>
      </c>
      <c r="P11">
        <v>27.270886455677214</v>
      </c>
      <c r="Q11">
        <v>9.5830000000000002</v>
      </c>
      <c r="R11">
        <v>18.613822253521125</v>
      </c>
      <c r="S11">
        <v>11.588705882352942</v>
      </c>
      <c r="T11">
        <v>0</v>
      </c>
      <c r="U11">
        <v>62.108614749641632</v>
      </c>
      <c r="V11">
        <v>9.1003097982708923</v>
      </c>
      <c r="W11">
        <v>18.657932294203604</v>
      </c>
      <c r="X11">
        <v>64.789898379166388</v>
      </c>
      <c r="Y11">
        <v>0</v>
      </c>
      <c r="Z11">
        <v>2.8784289599999999</v>
      </c>
      <c r="AA11">
        <v>12.340957824</v>
      </c>
      <c r="AB11">
        <v>17.352844703999999</v>
      </c>
      <c r="AC11">
        <v>12.7643852736</v>
      </c>
      <c r="AD11">
        <v>16.071074640000003</v>
      </c>
      <c r="AE11">
        <v>21.712535395200003</v>
      </c>
      <c r="AF11">
        <v>6.1515000000000004</v>
      </c>
      <c r="AG11">
        <v>25.615680960000006</v>
      </c>
      <c r="AH11">
        <v>66.88032192</v>
      </c>
      <c r="AI11">
        <v>6.4296683999999997</v>
      </c>
      <c r="AJ11">
        <v>0</v>
      </c>
      <c r="AK11">
        <v>22.295999999999999</v>
      </c>
      <c r="AL11">
        <v>61.549899999999994</v>
      </c>
      <c r="AM11">
        <v>0</v>
      </c>
      <c r="AN11">
        <v>0</v>
      </c>
      <c r="AO11">
        <v>13.687228800000002</v>
      </c>
      <c r="AP11">
        <v>3.6569987999999998</v>
      </c>
      <c r="AQ11">
        <v>5.3714099999999991</v>
      </c>
      <c r="AR11">
        <v>21.819456000000006</v>
      </c>
      <c r="AS11">
        <v>10.339207200000001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42.431648710041621</v>
      </c>
      <c r="BB11">
        <f t="shared" si="0"/>
        <v>1212.9425791615747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512.34497525139921</v>
      </c>
      <c r="L12">
        <v>11.001826961812844</v>
      </c>
      <c r="M12">
        <v>58.228684080827996</v>
      </c>
      <c r="N12">
        <v>51.883489615283494</v>
      </c>
      <c r="O12">
        <v>73.28448327265879</v>
      </c>
      <c r="P12">
        <v>27.270886455677214</v>
      </c>
      <c r="Q12">
        <v>9.5830000000000002</v>
      </c>
      <c r="R12">
        <v>18.613822253521125</v>
      </c>
      <c r="S12">
        <v>11.588705882352942</v>
      </c>
      <c r="T12">
        <v>0</v>
      </c>
      <c r="U12">
        <v>62.108614749641632</v>
      </c>
      <c r="V12">
        <v>9.1003097982708923</v>
      </c>
      <c r="W12">
        <v>18.657932294203604</v>
      </c>
      <c r="X12">
        <v>64.789898379166388</v>
      </c>
      <c r="Y12">
        <v>0</v>
      </c>
      <c r="Z12">
        <v>2.8784289599999999</v>
      </c>
      <c r="AA12">
        <v>6.1704789120000001</v>
      </c>
      <c r="AB12">
        <v>17.352844703999999</v>
      </c>
      <c r="AC12">
        <v>12.7643852736</v>
      </c>
      <c r="AD12">
        <v>16.071074640000003</v>
      </c>
      <c r="AE12">
        <v>21.712535395200003</v>
      </c>
      <c r="AF12">
        <v>6.1515000000000004</v>
      </c>
      <c r="AG12">
        <v>25.615680960000006</v>
      </c>
      <c r="AH12">
        <v>66.88032192</v>
      </c>
      <c r="AI12">
        <v>6.4296683999999997</v>
      </c>
      <c r="AJ12">
        <v>0</v>
      </c>
      <c r="AK12">
        <v>22.295999999999999</v>
      </c>
      <c r="AL12">
        <v>61.549899999999994</v>
      </c>
      <c r="AM12">
        <v>0</v>
      </c>
      <c r="AN12">
        <v>0</v>
      </c>
      <c r="AO12">
        <v>13.687228800000002</v>
      </c>
      <c r="AP12">
        <v>3.6569987999999998</v>
      </c>
      <c r="AQ12">
        <v>0</v>
      </c>
      <c r="AR12">
        <v>21.819456000000006</v>
      </c>
      <c r="AS12">
        <v>10.339207200000001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42.041532725876543</v>
      </c>
      <c r="BB12">
        <f t="shared" si="0"/>
        <v>1201.7908062337397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512.34497525139921</v>
      </c>
      <c r="L13">
        <v>11.001826961812844</v>
      </c>
      <c r="M13">
        <v>58.228684080827996</v>
      </c>
      <c r="N13">
        <v>51.883489615283494</v>
      </c>
      <c r="O13">
        <v>73.28448327265879</v>
      </c>
      <c r="P13">
        <v>27.270886455677214</v>
      </c>
      <c r="Q13">
        <v>9.5830000000000002</v>
      </c>
      <c r="R13">
        <v>18.613822253521125</v>
      </c>
      <c r="S13">
        <v>11.588705882352942</v>
      </c>
      <c r="T13">
        <v>0</v>
      </c>
      <c r="U13">
        <v>62.108614749641632</v>
      </c>
      <c r="V13">
        <v>9.1003097982708923</v>
      </c>
      <c r="W13">
        <v>18.657932294203604</v>
      </c>
      <c r="X13">
        <v>64.789898379166388</v>
      </c>
      <c r="Y13">
        <v>0</v>
      </c>
      <c r="Z13">
        <v>2.8784289599999999</v>
      </c>
      <c r="AA13">
        <v>0</v>
      </c>
      <c r="AB13">
        <v>17.352844703999999</v>
      </c>
      <c r="AC13">
        <v>12.7643852736</v>
      </c>
      <c r="AD13">
        <v>16.071074640000003</v>
      </c>
      <c r="AE13">
        <v>21.712535395200003</v>
      </c>
      <c r="AF13">
        <v>6.1515000000000004</v>
      </c>
      <c r="AG13">
        <v>25.615680960000006</v>
      </c>
      <c r="AH13">
        <v>66.88032192</v>
      </c>
      <c r="AI13">
        <v>6.4296683999999997</v>
      </c>
      <c r="AJ13">
        <v>0</v>
      </c>
      <c r="AK13">
        <v>22.295999999999999</v>
      </c>
      <c r="AL13">
        <v>61.549899999999994</v>
      </c>
      <c r="AM13">
        <v>0</v>
      </c>
      <c r="AN13">
        <v>0</v>
      </c>
      <c r="AO13">
        <v>13.687228800000002</v>
      </c>
      <c r="AP13">
        <v>3.6569987999999998</v>
      </c>
      <c r="AQ13">
        <v>0</v>
      </c>
      <c r="AR13">
        <v>21.819456000000006</v>
      </c>
      <c r="AS13">
        <v>10.339207200000001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41.83297070027654</v>
      </c>
      <c r="BB13">
        <f t="shared" si="0"/>
        <v>1195.8288893473398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512.34497525139921</v>
      </c>
      <c r="L14">
        <v>11.001826961812844</v>
      </c>
      <c r="M14">
        <v>58.228684080827996</v>
      </c>
      <c r="N14">
        <v>51.883489615283494</v>
      </c>
      <c r="O14">
        <v>73.28448327265879</v>
      </c>
      <c r="P14">
        <v>27.270886455677214</v>
      </c>
      <c r="Q14">
        <v>9.5830000000000002</v>
      </c>
      <c r="R14">
        <v>18.613822253521125</v>
      </c>
      <c r="S14">
        <v>11.588705882352942</v>
      </c>
      <c r="T14">
        <v>0</v>
      </c>
      <c r="U14">
        <v>62.108614749641632</v>
      </c>
      <c r="V14">
        <v>9.1003097982708923</v>
      </c>
      <c r="W14">
        <v>18.657932294203604</v>
      </c>
      <c r="X14">
        <v>64.789898379166388</v>
      </c>
      <c r="Y14">
        <v>0</v>
      </c>
      <c r="Z14">
        <v>2.8784289599999999</v>
      </c>
      <c r="AA14">
        <v>0</v>
      </c>
      <c r="AB14">
        <v>17.352844703999999</v>
      </c>
      <c r="AC14">
        <v>12.7643852736</v>
      </c>
      <c r="AD14">
        <v>16.071074640000003</v>
      </c>
      <c r="AE14">
        <v>21.712535395200003</v>
      </c>
      <c r="AF14">
        <v>6.1515000000000004</v>
      </c>
      <c r="AG14">
        <v>25.615680960000006</v>
      </c>
      <c r="AH14">
        <v>66.88032192</v>
      </c>
      <c r="AI14">
        <v>6.4296683999999997</v>
      </c>
      <c r="AJ14">
        <v>0</v>
      </c>
      <c r="AK14">
        <v>22.295999999999999</v>
      </c>
      <c r="AL14">
        <v>61.549899999999994</v>
      </c>
      <c r="AM14">
        <v>0</v>
      </c>
      <c r="AN14">
        <v>0</v>
      </c>
      <c r="AO14">
        <v>13.687228800000002</v>
      </c>
      <c r="AP14">
        <v>3.6569987999999998</v>
      </c>
      <c r="AQ14">
        <v>0</v>
      </c>
      <c r="AR14">
        <v>21.819456000000006</v>
      </c>
      <c r="AS14">
        <v>10.339207200000001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41.83297070027654</v>
      </c>
      <c r="BB14">
        <f t="shared" si="0"/>
        <v>1195.8288893473398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512.34497525139921</v>
      </c>
      <c r="L15">
        <v>11.001826961812844</v>
      </c>
      <c r="M15">
        <v>58.228684080827996</v>
      </c>
      <c r="N15">
        <v>51.883489615283494</v>
      </c>
      <c r="O15">
        <v>73.28448327265879</v>
      </c>
      <c r="P15">
        <v>27.270886455677214</v>
      </c>
      <c r="Q15">
        <v>9.5830000000000002</v>
      </c>
      <c r="R15">
        <v>18.613822253521125</v>
      </c>
      <c r="S15">
        <v>11.588705882352942</v>
      </c>
      <c r="T15">
        <v>0</v>
      </c>
      <c r="U15">
        <v>62.108614749641632</v>
      </c>
      <c r="V15">
        <v>9.1003097982708923</v>
      </c>
      <c r="W15">
        <v>18.69236742349457</v>
      </c>
      <c r="X15">
        <v>64.789898323062204</v>
      </c>
      <c r="Y15">
        <v>0</v>
      </c>
      <c r="Z15">
        <v>5.7491280000000007</v>
      </c>
      <c r="AA15">
        <v>0</v>
      </c>
      <c r="AB15">
        <v>17.352844703999999</v>
      </c>
      <c r="AC15">
        <v>12.7643852736</v>
      </c>
      <c r="AD15">
        <v>16.071074640000003</v>
      </c>
      <c r="AE15">
        <v>21.712535395200003</v>
      </c>
      <c r="AF15">
        <v>6.1515000000000004</v>
      </c>
      <c r="AG15">
        <v>25.615680960000006</v>
      </c>
      <c r="AH15">
        <v>66.88032192</v>
      </c>
      <c r="AI15">
        <v>1.1182032</v>
      </c>
      <c r="AJ15">
        <v>0</v>
      </c>
      <c r="AK15">
        <v>22.295999999999999</v>
      </c>
      <c r="AL15">
        <v>59.209269999999989</v>
      </c>
      <c r="AM15">
        <v>0</v>
      </c>
      <c r="AN15">
        <v>0</v>
      </c>
      <c r="AO15">
        <v>13.687228800000002</v>
      </c>
      <c r="AP15">
        <v>5.5698904799999989</v>
      </c>
      <c r="AQ15">
        <v>0</v>
      </c>
      <c r="AR15">
        <v>21.819456000000006</v>
      </c>
      <c r="AS15">
        <v>10.516450752000001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41.743169477821297</v>
      </c>
      <c r="BB15">
        <f t="shared" si="0"/>
        <v>1193.2618647149816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512.34497525139921</v>
      </c>
      <c r="L16">
        <v>11.001826961812844</v>
      </c>
      <c r="M16">
        <v>58.228684080827996</v>
      </c>
      <c r="N16">
        <v>51.883489615283494</v>
      </c>
      <c r="O16">
        <v>73.28448327265879</v>
      </c>
      <c r="P16">
        <v>27.270886455677214</v>
      </c>
      <c r="Q16">
        <v>9.5830000000000002</v>
      </c>
      <c r="R16">
        <v>18.613822253521125</v>
      </c>
      <c r="S16">
        <v>11.588705882352942</v>
      </c>
      <c r="T16">
        <v>0</v>
      </c>
      <c r="U16">
        <v>62.108614749641632</v>
      </c>
      <c r="V16">
        <v>9.1003097982708923</v>
      </c>
      <c r="W16">
        <v>18.69236742349457</v>
      </c>
      <c r="X16">
        <v>64.789898379166388</v>
      </c>
      <c r="Y16">
        <v>0</v>
      </c>
      <c r="Z16">
        <v>5.7491280000000007</v>
      </c>
      <c r="AA16">
        <v>0</v>
      </c>
      <c r="AB16">
        <v>17.352844703999999</v>
      </c>
      <c r="AC16">
        <v>12.7643852736</v>
      </c>
      <c r="AD16">
        <v>16.071074640000003</v>
      </c>
      <c r="AE16">
        <v>21.712535395200003</v>
      </c>
      <c r="AF16">
        <v>6.1515000000000004</v>
      </c>
      <c r="AG16">
        <v>25.615680960000006</v>
      </c>
      <c r="AH16">
        <v>66.88032192</v>
      </c>
      <c r="AI16">
        <v>1.1182032</v>
      </c>
      <c r="AJ16">
        <v>0</v>
      </c>
      <c r="AK16">
        <v>22.295999999999999</v>
      </c>
      <c r="AL16">
        <v>59.209269999999989</v>
      </c>
      <c r="AM16">
        <v>0</v>
      </c>
      <c r="AN16">
        <v>0</v>
      </c>
      <c r="AO16">
        <v>13.687228800000002</v>
      </c>
      <c r="AP16">
        <v>5.5698904799999989</v>
      </c>
      <c r="AQ16">
        <v>0</v>
      </c>
      <c r="AR16">
        <v>23.516524799999999</v>
      </c>
      <c r="AS16">
        <v>10.516450752000001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41.800530371525475</v>
      </c>
      <c r="BB16">
        <f t="shared" si="0"/>
        <v>1194.9015726773819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512.34497525139921</v>
      </c>
      <c r="L17">
        <v>11.001826961812844</v>
      </c>
      <c r="M17">
        <v>58.228684080827996</v>
      </c>
      <c r="N17">
        <v>51.883489615283494</v>
      </c>
      <c r="O17">
        <v>73.28448327265879</v>
      </c>
      <c r="P17">
        <v>27.270886455677214</v>
      </c>
      <c r="Q17">
        <v>9.5830000000000002</v>
      </c>
      <c r="R17">
        <v>18.613822253521125</v>
      </c>
      <c r="S17">
        <v>11.588705882352942</v>
      </c>
      <c r="T17">
        <v>0</v>
      </c>
      <c r="U17">
        <v>62.108614749641632</v>
      </c>
      <c r="V17">
        <v>9.1003097982708923</v>
      </c>
      <c r="W17">
        <v>18.69236742349457</v>
      </c>
      <c r="X17">
        <v>64.789898379166388</v>
      </c>
      <c r="Y17">
        <v>0</v>
      </c>
      <c r="Z17">
        <v>5.7491280000000007</v>
      </c>
      <c r="AA17">
        <v>0</v>
      </c>
      <c r="AB17">
        <v>17.352844703999999</v>
      </c>
      <c r="AC17">
        <v>12.7643852736</v>
      </c>
      <c r="AD17">
        <v>16.071074640000003</v>
      </c>
      <c r="AE17">
        <v>21.712535395200003</v>
      </c>
      <c r="AF17">
        <v>6.1515000000000004</v>
      </c>
      <c r="AG17">
        <v>25.615680960000006</v>
      </c>
      <c r="AH17">
        <v>66.88032192</v>
      </c>
      <c r="AI17">
        <v>1.1182032</v>
      </c>
      <c r="AJ17">
        <v>0</v>
      </c>
      <c r="AK17">
        <v>22.295999999999999</v>
      </c>
      <c r="AL17">
        <v>59.209269999999989</v>
      </c>
      <c r="AM17">
        <v>0</v>
      </c>
      <c r="AN17">
        <v>0</v>
      </c>
      <c r="AO17">
        <v>13.687228800000002</v>
      </c>
      <c r="AP17">
        <v>3.6569987999999998</v>
      </c>
      <c r="AQ17">
        <v>0</v>
      </c>
      <c r="AR17">
        <v>23.516524799999999</v>
      </c>
      <c r="AS17">
        <v>10.516450752000001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41.735874861125481</v>
      </c>
      <c r="BB17">
        <f t="shared" si="0"/>
        <v>1193.053336507782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512.34497525139921</v>
      </c>
      <c r="L18">
        <v>11.001826961812844</v>
      </c>
      <c r="M18">
        <v>58.228684080827996</v>
      </c>
      <c r="N18">
        <v>51.883489615283494</v>
      </c>
      <c r="O18">
        <v>73.28448327265879</v>
      </c>
      <c r="P18">
        <v>27.270886455677214</v>
      </c>
      <c r="Q18">
        <v>9.5830000000000002</v>
      </c>
      <c r="R18">
        <v>18.613822253521125</v>
      </c>
      <c r="S18">
        <v>11.588705882352942</v>
      </c>
      <c r="T18">
        <v>0</v>
      </c>
      <c r="U18">
        <v>62.108614749641632</v>
      </c>
      <c r="V18">
        <v>9.1003097982708923</v>
      </c>
      <c r="W18">
        <v>18.69236742349457</v>
      </c>
      <c r="X18">
        <v>64.789898379166388</v>
      </c>
      <c r="Y18">
        <v>0</v>
      </c>
      <c r="Z18">
        <v>5.7568579200000007</v>
      </c>
      <c r="AA18">
        <v>0</v>
      </c>
      <c r="AB18">
        <v>17.352844703999999</v>
      </c>
      <c r="AC18">
        <v>12.7643852736</v>
      </c>
      <c r="AD18">
        <v>16.071074640000003</v>
      </c>
      <c r="AE18">
        <v>21.712535395200003</v>
      </c>
      <c r="AF18">
        <v>6.1515000000000004</v>
      </c>
      <c r="AG18">
        <v>25.615680960000006</v>
      </c>
      <c r="AH18">
        <v>66.88032192</v>
      </c>
      <c r="AI18">
        <v>1.1182032</v>
      </c>
      <c r="AJ18">
        <v>0</v>
      </c>
      <c r="AK18">
        <v>22.295999999999999</v>
      </c>
      <c r="AL18">
        <v>59.209269999999989</v>
      </c>
      <c r="AM18">
        <v>0</v>
      </c>
      <c r="AN18">
        <v>0</v>
      </c>
      <c r="AO18">
        <v>13.687228800000002</v>
      </c>
      <c r="AP18">
        <v>3.6569987999999998</v>
      </c>
      <c r="AQ18">
        <v>0</v>
      </c>
      <c r="AR18">
        <v>23.516524799999999</v>
      </c>
      <c r="AS18">
        <v>10.516450752000001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41.736136185125488</v>
      </c>
      <c r="BB18">
        <f t="shared" si="0"/>
        <v>1193.0608051037818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512.34026901489779</v>
      </c>
      <c r="L19">
        <v>11.001826961812844</v>
      </c>
      <c r="M19">
        <v>58.228684080827996</v>
      </c>
      <c r="N19">
        <v>51.883489615283494</v>
      </c>
      <c r="O19">
        <v>73.28448327265879</v>
      </c>
      <c r="P19">
        <v>27.270886455677214</v>
      </c>
      <c r="Q19">
        <v>9.5830000000000002</v>
      </c>
      <c r="R19">
        <v>18.613822253521125</v>
      </c>
      <c r="S19">
        <v>11.588705882352942</v>
      </c>
      <c r="T19">
        <v>0</v>
      </c>
      <c r="U19">
        <v>62.108614749641632</v>
      </c>
      <c r="V19">
        <v>9.1003097982708923</v>
      </c>
      <c r="W19">
        <v>19.189375384615385</v>
      </c>
      <c r="X19">
        <v>64.789898379166388</v>
      </c>
      <c r="Y19">
        <v>0</v>
      </c>
      <c r="Z19">
        <v>5.7568579200000007</v>
      </c>
      <c r="AA19">
        <v>0</v>
      </c>
      <c r="AB19">
        <v>17.352844703999999</v>
      </c>
      <c r="AC19">
        <v>12.7643852736</v>
      </c>
      <c r="AD19">
        <v>16.071074640000003</v>
      </c>
      <c r="AE19">
        <v>21.712535395200003</v>
      </c>
      <c r="AF19">
        <v>6.1515000000000004</v>
      </c>
      <c r="AG19">
        <v>25.615680960000006</v>
      </c>
      <c r="AH19">
        <v>66.88032192</v>
      </c>
      <c r="AI19">
        <v>1.1182032</v>
      </c>
      <c r="AJ19">
        <v>0</v>
      </c>
      <c r="AK19">
        <v>22.295999999999999</v>
      </c>
      <c r="AL19">
        <v>59.209269999999989</v>
      </c>
      <c r="AM19">
        <v>0</v>
      </c>
      <c r="AN19">
        <v>0</v>
      </c>
      <c r="AO19">
        <v>13.687228800000002</v>
      </c>
      <c r="AP19">
        <v>3.6569987999999998</v>
      </c>
      <c r="AQ19">
        <v>0</v>
      </c>
      <c r="AR19">
        <v>23.516524799999999</v>
      </c>
      <c r="AS19">
        <v>10.516450752000001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41.752776066561083</v>
      </c>
      <c r="BB19">
        <f t="shared" si="0"/>
        <v>1193.5364669469657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512.33688461001009</v>
      </c>
      <c r="L20">
        <v>11.001826961812844</v>
      </c>
      <c r="M20">
        <v>58.228684080827996</v>
      </c>
      <c r="N20">
        <v>51.883489615283494</v>
      </c>
      <c r="O20">
        <v>73.28448327265879</v>
      </c>
      <c r="P20">
        <v>27.270886455677214</v>
      </c>
      <c r="Q20">
        <v>9.5830000000000002</v>
      </c>
      <c r="R20">
        <v>18.613822253521125</v>
      </c>
      <c r="S20">
        <v>11.588705882352942</v>
      </c>
      <c r="T20">
        <v>0</v>
      </c>
      <c r="U20">
        <v>62.108614749641632</v>
      </c>
      <c r="V20">
        <v>9.1003097982708923</v>
      </c>
      <c r="W20">
        <v>19.189375384615385</v>
      </c>
      <c r="X20">
        <v>64.789898379166388</v>
      </c>
      <c r="Y20">
        <v>0</v>
      </c>
      <c r="Z20">
        <v>5.7568579200000007</v>
      </c>
      <c r="AA20">
        <v>0</v>
      </c>
      <c r="AB20">
        <v>17.352844703999999</v>
      </c>
      <c r="AC20">
        <v>12.7643852736</v>
      </c>
      <c r="AD20">
        <v>16.071074640000003</v>
      </c>
      <c r="AE20">
        <v>21.712535395200003</v>
      </c>
      <c r="AF20">
        <v>6.1515000000000004</v>
      </c>
      <c r="AG20">
        <v>25.615680960000006</v>
      </c>
      <c r="AH20">
        <v>66.88032192</v>
      </c>
      <c r="AI20">
        <v>1.1182032</v>
      </c>
      <c r="AJ20">
        <v>0</v>
      </c>
      <c r="AK20">
        <v>22.295999999999999</v>
      </c>
      <c r="AL20">
        <v>59.209269999999989</v>
      </c>
      <c r="AM20">
        <v>0</v>
      </c>
      <c r="AN20">
        <v>0</v>
      </c>
      <c r="AO20">
        <v>13.687228800000002</v>
      </c>
      <c r="AP20">
        <v>3.6569987999999998</v>
      </c>
      <c r="AQ20">
        <v>0</v>
      </c>
      <c r="AR20">
        <v>21.819456000000006</v>
      </c>
      <c r="AS20">
        <v>10.516450752000001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41.695300835538177</v>
      </c>
      <c r="BB20">
        <f t="shared" si="0"/>
        <v>1191.8934889731008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512.33510743827424</v>
      </c>
      <c r="L21">
        <v>11.001826961812844</v>
      </c>
      <c r="M21">
        <v>58.228684080827996</v>
      </c>
      <c r="N21">
        <v>51.883489615283494</v>
      </c>
      <c r="O21">
        <v>73.28448327265879</v>
      </c>
      <c r="P21">
        <v>27.270886455677214</v>
      </c>
      <c r="Q21">
        <v>9.586576954732509</v>
      </c>
      <c r="R21">
        <v>18.615784960937496</v>
      </c>
      <c r="S21">
        <v>11.594028346456692</v>
      </c>
      <c r="T21">
        <v>0</v>
      </c>
      <c r="U21">
        <v>62.108614749641632</v>
      </c>
      <c r="V21">
        <v>9.0981859756097574</v>
      </c>
      <c r="W21">
        <v>19.189909995262909</v>
      </c>
      <c r="X21">
        <v>64.789898379166388</v>
      </c>
      <c r="Y21">
        <v>0</v>
      </c>
      <c r="Z21">
        <v>5.7568579200000007</v>
      </c>
      <c r="AA21">
        <v>0</v>
      </c>
      <c r="AB21">
        <v>17.352844703999999</v>
      </c>
      <c r="AC21">
        <v>12.7643852736</v>
      </c>
      <c r="AD21">
        <v>16.071074640000003</v>
      </c>
      <c r="AE21">
        <v>21.712535395200003</v>
      </c>
      <c r="AF21">
        <v>6.1515000000000004</v>
      </c>
      <c r="AG21">
        <v>25.615680960000006</v>
      </c>
      <c r="AH21">
        <v>66.88032192</v>
      </c>
      <c r="AI21">
        <v>1.1182032</v>
      </c>
      <c r="AJ21">
        <v>0</v>
      </c>
      <c r="AK21">
        <v>22.295999999999999</v>
      </c>
      <c r="AL21">
        <v>59.209269999999989</v>
      </c>
      <c r="AM21">
        <v>0</v>
      </c>
      <c r="AN21">
        <v>0</v>
      </c>
      <c r="AO21">
        <v>13.687228800000002</v>
      </c>
      <c r="AP21">
        <v>3.6569987999999998</v>
      </c>
      <c r="AQ21">
        <v>0</v>
      </c>
      <c r="AR21">
        <v>21.819456000000006</v>
      </c>
      <c r="AS21">
        <v>10.516450752000001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41.695554006457371</v>
      </c>
      <c r="BB21">
        <f t="shared" si="0"/>
        <v>1191.900731544685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512.33510743827424</v>
      </c>
      <c r="L22">
        <v>11.001864866961684</v>
      </c>
      <c r="M22">
        <v>58.228684080827996</v>
      </c>
      <c r="N22">
        <v>51.883489615283494</v>
      </c>
      <c r="O22">
        <v>73.28448327265879</v>
      </c>
      <c r="P22">
        <v>27.270886455677214</v>
      </c>
      <c r="Q22">
        <v>9.586576954732509</v>
      </c>
      <c r="R22">
        <v>18.615784960937496</v>
      </c>
      <c r="S22">
        <v>11.594028346456692</v>
      </c>
      <c r="T22">
        <v>0</v>
      </c>
      <c r="U22">
        <v>62.108614749641632</v>
      </c>
      <c r="V22">
        <v>9.0981859756097574</v>
      </c>
      <c r="W22">
        <v>19.189909995262909</v>
      </c>
      <c r="X22">
        <v>64.789898379166388</v>
      </c>
      <c r="Y22">
        <v>0</v>
      </c>
      <c r="Z22">
        <v>5.7568579200000007</v>
      </c>
      <c r="AA22">
        <v>0</v>
      </c>
      <c r="AB22">
        <v>17.352844703999999</v>
      </c>
      <c r="AC22">
        <v>12.7643852736</v>
      </c>
      <c r="AD22">
        <v>8.006528160000002</v>
      </c>
      <c r="AE22">
        <v>21.712535395200003</v>
      </c>
      <c r="AF22">
        <v>6.1515000000000004</v>
      </c>
      <c r="AG22">
        <v>25.615680960000006</v>
      </c>
      <c r="AH22">
        <v>66.88032192</v>
      </c>
      <c r="AI22">
        <v>1.1182032</v>
      </c>
      <c r="AJ22">
        <v>0</v>
      </c>
      <c r="AK22">
        <v>22.295999999999999</v>
      </c>
      <c r="AL22">
        <v>59.209269999999989</v>
      </c>
      <c r="AM22">
        <v>0</v>
      </c>
      <c r="AN22">
        <v>0</v>
      </c>
      <c r="AO22">
        <v>13.687228800000002</v>
      </c>
      <c r="AP22">
        <v>3.6569987999999998</v>
      </c>
      <c r="AQ22">
        <v>0</v>
      </c>
      <c r="AR22">
        <v>21.819456000000006</v>
      </c>
      <c r="AS22">
        <v>10.516450752000001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41.422975543249009</v>
      </c>
      <c r="BB22">
        <f t="shared" si="0"/>
        <v>1184.1088014330419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512.33510743827424</v>
      </c>
      <c r="L23">
        <v>11.001490782947737</v>
      </c>
      <c r="M23">
        <v>60.998706338939193</v>
      </c>
      <c r="N23">
        <v>51.883489615283494</v>
      </c>
      <c r="O23">
        <v>73.28448327265879</v>
      </c>
      <c r="P23">
        <v>27.270886455677214</v>
      </c>
      <c r="Q23">
        <v>9.586576954732509</v>
      </c>
      <c r="R23">
        <v>18.615784960937496</v>
      </c>
      <c r="S23">
        <v>11.594028346456692</v>
      </c>
      <c r="T23">
        <v>0</v>
      </c>
      <c r="U23">
        <v>62.108614749641632</v>
      </c>
      <c r="V23">
        <v>9.0981859756097574</v>
      </c>
      <c r="W23">
        <v>19.189909995262909</v>
      </c>
      <c r="X23">
        <v>64.789898379166388</v>
      </c>
      <c r="Y23">
        <v>0</v>
      </c>
      <c r="Z23">
        <v>5.7568579200000007</v>
      </c>
      <c r="AA23">
        <v>6.1704789120000001</v>
      </c>
      <c r="AB23">
        <v>17.352844703999999</v>
      </c>
      <c r="AC23">
        <v>12.7643852736</v>
      </c>
      <c r="AD23">
        <v>0</v>
      </c>
      <c r="AE23">
        <v>21.712535395200003</v>
      </c>
      <c r="AF23">
        <v>6.1515000000000004</v>
      </c>
      <c r="AG23">
        <v>25.615680960000006</v>
      </c>
      <c r="AH23">
        <v>66.88032192</v>
      </c>
      <c r="AI23">
        <v>1.1182032</v>
      </c>
      <c r="AJ23">
        <v>0</v>
      </c>
      <c r="AK23">
        <v>22.295999999999999</v>
      </c>
      <c r="AL23">
        <v>59.209269999999989</v>
      </c>
      <c r="AM23">
        <v>0</v>
      </c>
      <c r="AN23">
        <v>0</v>
      </c>
      <c r="AO23">
        <v>13.687228800000002</v>
      </c>
      <c r="AP23">
        <v>3.6569987999999998</v>
      </c>
      <c r="AQ23">
        <v>0</v>
      </c>
      <c r="AR23">
        <v>21.819456000000006</v>
      </c>
      <c r="AS23">
        <v>10.516450752000001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41.454529296275126</v>
      </c>
      <c r="BB23">
        <f t="shared" si="0"/>
        <v>1185.0108466061133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512.33510743827424</v>
      </c>
      <c r="L24">
        <v>11.001490782947737</v>
      </c>
      <c r="M24">
        <v>60.998706338939193</v>
      </c>
      <c r="N24">
        <v>51.883489615283494</v>
      </c>
      <c r="O24">
        <v>73.28448327265879</v>
      </c>
      <c r="P24">
        <v>27.270886455677214</v>
      </c>
      <c r="Q24">
        <v>9.586576954732509</v>
      </c>
      <c r="R24">
        <v>18.615784960937496</v>
      </c>
      <c r="S24">
        <v>11.594028346456692</v>
      </c>
      <c r="T24">
        <v>0</v>
      </c>
      <c r="U24">
        <v>62.108614749641632</v>
      </c>
      <c r="V24">
        <v>9.0981859756097574</v>
      </c>
      <c r="W24">
        <v>19.189909995262909</v>
      </c>
      <c r="X24">
        <v>64.789898379166388</v>
      </c>
      <c r="Y24">
        <v>0</v>
      </c>
      <c r="Z24">
        <v>5.7568579200000007</v>
      </c>
      <c r="AA24">
        <v>12.340957824</v>
      </c>
      <c r="AB24">
        <v>17.352844703999999</v>
      </c>
      <c r="AC24">
        <v>12.7643852736</v>
      </c>
      <c r="AD24">
        <v>0</v>
      </c>
      <c r="AE24">
        <v>21.712535395200003</v>
      </c>
      <c r="AF24">
        <v>6.1515000000000004</v>
      </c>
      <c r="AG24">
        <v>25.615680960000006</v>
      </c>
      <c r="AH24">
        <v>66.88032192</v>
      </c>
      <c r="AI24">
        <v>1.1182032</v>
      </c>
      <c r="AJ24">
        <v>0</v>
      </c>
      <c r="AK24">
        <v>22.295999999999999</v>
      </c>
      <c r="AL24">
        <v>59.209269999999989</v>
      </c>
      <c r="AM24">
        <v>0</v>
      </c>
      <c r="AN24">
        <v>0</v>
      </c>
      <c r="AO24">
        <v>13.687228800000002</v>
      </c>
      <c r="AP24">
        <v>3.6569987999999998</v>
      </c>
      <c r="AQ24">
        <v>0</v>
      </c>
      <c r="AR24">
        <v>21.819456000000006</v>
      </c>
      <c r="AS24">
        <v>10.516450752000001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41.663091761075123</v>
      </c>
      <c r="BB24">
        <f t="shared" si="0"/>
        <v>1190.9727630533132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512.33860421815007</v>
      </c>
      <c r="L25">
        <v>11.001826961812844</v>
      </c>
      <c r="M25">
        <v>63.76555293058837</v>
      </c>
      <c r="N25">
        <v>51.883489615283494</v>
      </c>
      <c r="O25">
        <v>73.28448327265879</v>
      </c>
      <c r="P25">
        <v>27.270886455677214</v>
      </c>
      <c r="Q25">
        <v>9.586576954732509</v>
      </c>
      <c r="R25">
        <v>18.615784960937496</v>
      </c>
      <c r="S25">
        <v>11.594028346456692</v>
      </c>
      <c r="T25">
        <v>0</v>
      </c>
      <c r="U25">
        <v>62.108614749641632</v>
      </c>
      <c r="V25">
        <v>9.0981859756097574</v>
      </c>
      <c r="W25">
        <v>19.189909995262909</v>
      </c>
      <c r="X25">
        <v>64.789898379166388</v>
      </c>
      <c r="Y25">
        <v>0</v>
      </c>
      <c r="Z25">
        <v>5.7568579200000007</v>
      </c>
      <c r="AA25">
        <v>12.340957824</v>
      </c>
      <c r="AB25">
        <v>17.352844703999999</v>
      </c>
      <c r="AC25">
        <v>12.7643852736</v>
      </c>
      <c r="AD25">
        <v>0</v>
      </c>
      <c r="AE25">
        <v>21.712535395200003</v>
      </c>
      <c r="AF25">
        <v>6.1515000000000004</v>
      </c>
      <c r="AG25">
        <v>25.615680960000006</v>
      </c>
      <c r="AH25">
        <v>66.88032192</v>
      </c>
      <c r="AI25">
        <v>6.4296683999999997</v>
      </c>
      <c r="AJ25">
        <v>0</v>
      </c>
      <c r="AK25">
        <v>22.295999999999999</v>
      </c>
      <c r="AL25">
        <v>59.209269999999989</v>
      </c>
      <c r="AM25">
        <v>0</v>
      </c>
      <c r="AN25">
        <v>0</v>
      </c>
      <c r="AO25">
        <v>13.687228800000002</v>
      </c>
      <c r="AP25">
        <v>5.5698904799999989</v>
      </c>
      <c r="AQ25">
        <v>0</v>
      </c>
      <c r="AR25">
        <v>21.819456000000006</v>
      </c>
      <c r="AS25">
        <v>10.516450752000001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42.000923637294761</v>
      </c>
      <c r="BB25">
        <f t="shared" si="0"/>
        <v>1200.6299676074836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512.33892471135175</v>
      </c>
      <c r="L26">
        <v>11.001826961812844</v>
      </c>
      <c r="M26">
        <v>63.76555293058837</v>
      </c>
      <c r="N26">
        <v>51.883489615283494</v>
      </c>
      <c r="O26">
        <v>73.28448327265879</v>
      </c>
      <c r="P26">
        <v>27.270886455677214</v>
      </c>
      <c r="Q26">
        <v>9.586576954732509</v>
      </c>
      <c r="R26">
        <v>18.615784960937496</v>
      </c>
      <c r="S26">
        <v>11.594028346456692</v>
      </c>
      <c r="T26">
        <v>0</v>
      </c>
      <c r="U26">
        <v>62.108614749641632</v>
      </c>
      <c r="V26">
        <v>9.0981859756097574</v>
      </c>
      <c r="W26">
        <v>19.189909995262909</v>
      </c>
      <c r="X26">
        <v>64.789898379166388</v>
      </c>
      <c r="Y26">
        <v>0</v>
      </c>
      <c r="Z26">
        <v>5.7568579200000007</v>
      </c>
      <c r="AA26">
        <v>12.340957824</v>
      </c>
      <c r="AB26">
        <v>17.352844703999999</v>
      </c>
      <c r="AC26">
        <v>12.7643852736</v>
      </c>
      <c r="AD26">
        <v>0</v>
      </c>
      <c r="AE26">
        <v>21.712535395200003</v>
      </c>
      <c r="AF26">
        <v>6.1515000000000004</v>
      </c>
      <c r="AG26">
        <v>25.615680960000006</v>
      </c>
      <c r="AH26">
        <v>66.88032192</v>
      </c>
      <c r="AI26">
        <v>6.4296683999999997</v>
      </c>
      <c r="AJ26">
        <v>0</v>
      </c>
      <c r="AK26">
        <v>22.295999999999999</v>
      </c>
      <c r="AL26">
        <v>59.209269999999989</v>
      </c>
      <c r="AM26">
        <v>0</v>
      </c>
      <c r="AN26">
        <v>0</v>
      </c>
      <c r="AO26">
        <v>13.687228800000002</v>
      </c>
      <c r="AP26">
        <v>5.5698904799999989</v>
      </c>
      <c r="AQ26">
        <v>0</v>
      </c>
      <c r="AR26">
        <v>21.819456000000006</v>
      </c>
      <c r="AS26">
        <v>10.516450752000001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42.000934471423022</v>
      </c>
      <c r="BB26">
        <f t="shared" si="0"/>
        <v>1200.630277266557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512.33510743827424</v>
      </c>
      <c r="L27">
        <v>11.001862968329538</v>
      </c>
      <c r="M27">
        <v>63.76555293058837</v>
      </c>
      <c r="N27">
        <v>51.883489615283494</v>
      </c>
      <c r="O27">
        <v>73.28448327265879</v>
      </c>
      <c r="P27">
        <v>27.270886455677214</v>
      </c>
      <c r="Q27">
        <v>9.586576954732509</v>
      </c>
      <c r="R27">
        <v>18.615784960937496</v>
      </c>
      <c r="S27">
        <v>11.594028346456692</v>
      </c>
      <c r="T27">
        <v>0</v>
      </c>
      <c r="U27">
        <v>62.108614749641632</v>
      </c>
      <c r="V27">
        <v>9.0981859756097574</v>
      </c>
      <c r="W27">
        <v>19.189909995262909</v>
      </c>
      <c r="X27">
        <v>64.789898379166388</v>
      </c>
      <c r="Y27">
        <v>0</v>
      </c>
      <c r="Z27">
        <v>5.7568579200000007</v>
      </c>
      <c r="AA27">
        <v>12.340957824</v>
      </c>
      <c r="AB27">
        <v>17.352844703999999</v>
      </c>
      <c r="AC27">
        <v>12.7643852736</v>
      </c>
      <c r="AD27">
        <v>0</v>
      </c>
      <c r="AE27">
        <v>21.712535395200003</v>
      </c>
      <c r="AF27">
        <v>6.1515000000000004</v>
      </c>
      <c r="AG27">
        <v>25.615680960000006</v>
      </c>
      <c r="AH27">
        <v>66.88032192</v>
      </c>
      <c r="AI27">
        <v>6.4296683999999997</v>
      </c>
      <c r="AJ27">
        <v>0</v>
      </c>
      <c r="AK27">
        <v>22.295999999999999</v>
      </c>
      <c r="AL27">
        <v>59.209269999999989</v>
      </c>
      <c r="AM27">
        <v>0</v>
      </c>
      <c r="AN27">
        <v>0</v>
      </c>
      <c r="AO27">
        <v>13.687228800000002</v>
      </c>
      <c r="AP27">
        <v>3.6569987999999998</v>
      </c>
      <c r="AQ27">
        <v>0</v>
      </c>
      <c r="AR27">
        <v>21.819456000000006</v>
      </c>
      <c r="AS27">
        <v>10.516450752000001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41.936151147738755</v>
      </c>
      <c r="BB27">
        <f t="shared" si="0"/>
        <v>1198.7783876436808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512.33860421815007</v>
      </c>
      <c r="L28">
        <v>11.001826961812844</v>
      </c>
      <c r="M28">
        <v>63.76555293058837</v>
      </c>
      <c r="N28">
        <v>51.883489615283494</v>
      </c>
      <c r="O28">
        <v>73.28448327265879</v>
      </c>
      <c r="P28">
        <v>27.270886455677214</v>
      </c>
      <c r="Q28">
        <v>9.586576954732509</v>
      </c>
      <c r="R28">
        <v>18.615784960937496</v>
      </c>
      <c r="S28">
        <v>11.594028346456692</v>
      </c>
      <c r="T28">
        <v>0</v>
      </c>
      <c r="U28">
        <v>62.108614749641632</v>
      </c>
      <c r="V28">
        <v>9.0981859756097574</v>
      </c>
      <c r="W28">
        <v>19.189909995262909</v>
      </c>
      <c r="X28">
        <v>64.789898379166388</v>
      </c>
      <c r="Y28">
        <v>0</v>
      </c>
      <c r="Z28">
        <v>5.7568579200000007</v>
      </c>
      <c r="AA28">
        <v>12.340957824</v>
      </c>
      <c r="AB28">
        <v>17.352844703999999</v>
      </c>
      <c r="AC28">
        <v>12.7643852736</v>
      </c>
      <c r="AD28">
        <v>0</v>
      </c>
      <c r="AE28">
        <v>21.712535395200003</v>
      </c>
      <c r="AF28">
        <v>6.1515000000000004</v>
      </c>
      <c r="AG28">
        <v>25.615680960000006</v>
      </c>
      <c r="AH28">
        <v>66.88032192</v>
      </c>
      <c r="AI28">
        <v>6.4296683999999997</v>
      </c>
      <c r="AJ28">
        <v>0</v>
      </c>
      <c r="AK28">
        <v>22.295999999999999</v>
      </c>
      <c r="AL28">
        <v>59.209269999999989</v>
      </c>
      <c r="AM28">
        <v>0</v>
      </c>
      <c r="AN28">
        <v>0</v>
      </c>
      <c r="AO28">
        <v>13.687228800000002</v>
      </c>
      <c r="AP28">
        <v>3.6569987999999998</v>
      </c>
      <c r="AQ28">
        <v>0</v>
      </c>
      <c r="AR28">
        <v>21.819456000000006</v>
      </c>
      <c r="AS28">
        <v>10.516450752000001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41.93626812689476</v>
      </c>
      <c r="BB28">
        <f t="shared" si="0"/>
        <v>1198.781731437884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512.33510743827424</v>
      </c>
      <c r="L29">
        <v>11.001862972620179</v>
      </c>
      <c r="M29">
        <v>63.76555293058837</v>
      </c>
      <c r="N29">
        <v>51.883489615283494</v>
      </c>
      <c r="O29">
        <v>73.28448327265879</v>
      </c>
      <c r="P29">
        <v>27.270886455677214</v>
      </c>
      <c r="Q29">
        <v>9.586576954732509</v>
      </c>
      <c r="R29">
        <v>18.615784960937496</v>
      </c>
      <c r="S29">
        <v>11.594028346456692</v>
      </c>
      <c r="T29">
        <v>0</v>
      </c>
      <c r="U29">
        <v>62.108614749641632</v>
      </c>
      <c r="V29">
        <v>9.0981859756097574</v>
      </c>
      <c r="W29">
        <v>19.189909995262909</v>
      </c>
      <c r="X29">
        <v>64.789898379166388</v>
      </c>
      <c r="Y29">
        <v>0</v>
      </c>
      <c r="Z29">
        <v>5.7568579200000007</v>
      </c>
      <c r="AA29">
        <v>12.340957824</v>
      </c>
      <c r="AB29">
        <v>17.352844703999999</v>
      </c>
      <c r="AC29">
        <v>12.7643852736</v>
      </c>
      <c r="AD29">
        <v>0</v>
      </c>
      <c r="AE29">
        <v>21.712535395200003</v>
      </c>
      <c r="AF29">
        <v>6.1515000000000004</v>
      </c>
      <c r="AG29">
        <v>25.615680960000006</v>
      </c>
      <c r="AH29">
        <v>66.88032192</v>
      </c>
      <c r="AI29">
        <v>6.4296683999999997</v>
      </c>
      <c r="AJ29">
        <v>0</v>
      </c>
      <c r="AK29">
        <v>22.295999999999999</v>
      </c>
      <c r="AL29">
        <v>59.209269999999989</v>
      </c>
      <c r="AM29">
        <v>0</v>
      </c>
      <c r="AN29">
        <v>0</v>
      </c>
      <c r="AO29">
        <v>13.687228800000002</v>
      </c>
      <c r="AP29">
        <v>3.6569987999999998</v>
      </c>
      <c r="AQ29">
        <v>0</v>
      </c>
      <c r="AR29">
        <v>21.819456000000006</v>
      </c>
      <c r="AS29">
        <v>10.516450752000001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41.936151152029396</v>
      </c>
      <c r="BB29">
        <f t="shared" si="0"/>
        <v>1198.7783876436806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512.33510743827424</v>
      </c>
      <c r="L30">
        <v>11.001755065169698</v>
      </c>
      <c r="M30">
        <v>63.76555293058837</v>
      </c>
      <c r="N30">
        <v>51.883489615283494</v>
      </c>
      <c r="O30">
        <v>73.28448327265879</v>
      </c>
      <c r="P30">
        <v>27.270886455677214</v>
      </c>
      <c r="Q30">
        <v>9.586576954732509</v>
      </c>
      <c r="R30">
        <v>18.615784960937496</v>
      </c>
      <c r="S30">
        <v>11.594028346456692</v>
      </c>
      <c r="T30">
        <v>0</v>
      </c>
      <c r="U30">
        <v>62.108614749641632</v>
      </c>
      <c r="V30">
        <v>9.0981859756097574</v>
      </c>
      <c r="W30">
        <v>19.189909995262909</v>
      </c>
      <c r="X30">
        <v>64.789898379166388</v>
      </c>
      <c r="Y30">
        <v>0</v>
      </c>
      <c r="Z30">
        <v>5.7568579200000007</v>
      </c>
      <c r="AA30">
        <v>12.340957824</v>
      </c>
      <c r="AB30">
        <v>17.352844703999999</v>
      </c>
      <c r="AC30">
        <v>12.7643852736</v>
      </c>
      <c r="AD30">
        <v>0</v>
      </c>
      <c r="AE30">
        <v>21.712535395200003</v>
      </c>
      <c r="AF30">
        <v>6.1515000000000004</v>
      </c>
      <c r="AG30">
        <v>25.615680960000006</v>
      </c>
      <c r="AH30">
        <v>66.88032192</v>
      </c>
      <c r="AI30">
        <v>6.4296683999999997</v>
      </c>
      <c r="AJ30">
        <v>0</v>
      </c>
      <c r="AK30">
        <v>22.295999999999999</v>
      </c>
      <c r="AL30">
        <v>59.209269999999989</v>
      </c>
      <c r="AM30">
        <v>0</v>
      </c>
      <c r="AN30">
        <v>0</v>
      </c>
      <c r="AO30">
        <v>13.687228800000002</v>
      </c>
      <c r="AP30">
        <v>3.6569987999999998</v>
      </c>
      <c r="AQ30">
        <v>0</v>
      </c>
      <c r="AR30">
        <v>21.819456000000006</v>
      </c>
      <c r="AS30">
        <v>10.516450752000001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41.936147500611952</v>
      </c>
      <c r="BB30">
        <f t="shared" si="0"/>
        <v>1198.7782833876477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289.79767089580929</v>
      </c>
      <c r="L31">
        <v>5.174885944830705</v>
      </c>
      <c r="M31">
        <v>63.76555293058837</v>
      </c>
      <c r="N31">
        <v>51.883489615283494</v>
      </c>
      <c r="O31">
        <v>73.28448327265879</v>
      </c>
      <c r="P31">
        <v>27.270886455677214</v>
      </c>
      <c r="Q31">
        <v>2.9396574349083893</v>
      </c>
      <c r="R31">
        <v>5.638938412381429</v>
      </c>
      <c r="S31">
        <v>3.4582702910266776</v>
      </c>
      <c r="T31">
        <v>0</v>
      </c>
      <c r="U31">
        <v>62.108614749641632</v>
      </c>
      <c r="V31">
        <v>0</v>
      </c>
      <c r="W31">
        <v>19.189375384615385</v>
      </c>
      <c r="X31">
        <v>64.789898379166388</v>
      </c>
      <c r="Y31">
        <v>0</v>
      </c>
      <c r="Z31">
        <v>5.7568579200000007</v>
      </c>
      <c r="AA31">
        <v>12.340957824</v>
      </c>
      <c r="AB31">
        <v>17.352844703999999</v>
      </c>
      <c r="AC31">
        <v>12.7643852736</v>
      </c>
      <c r="AD31">
        <v>0</v>
      </c>
      <c r="AE31">
        <v>21.712535395200003</v>
      </c>
      <c r="AF31">
        <v>6.1515000000000004</v>
      </c>
      <c r="AG31">
        <v>25.615680960000006</v>
      </c>
      <c r="AH31">
        <v>66.88032192</v>
      </c>
      <c r="AI31">
        <v>6.4296683999999997</v>
      </c>
      <c r="AJ31">
        <v>0</v>
      </c>
      <c r="AK31">
        <v>22.295999999999999</v>
      </c>
      <c r="AL31">
        <v>59.209269999999989</v>
      </c>
      <c r="AM31">
        <v>0</v>
      </c>
      <c r="AN31">
        <v>0</v>
      </c>
      <c r="AO31">
        <v>13.687228800000002</v>
      </c>
      <c r="AP31">
        <v>3.6569987999999998</v>
      </c>
      <c r="AQ31">
        <v>0</v>
      </c>
      <c r="AR31">
        <v>21.819456000000006</v>
      </c>
      <c r="AS31">
        <v>10.516450752000001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32.971625118212295</v>
      </c>
      <c r="BB31">
        <f t="shared" si="0"/>
        <v>942.52025539717556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289.79270237310476</v>
      </c>
      <c r="L32">
        <v>5.174885944830705</v>
      </c>
      <c r="M32">
        <v>63.76555293058837</v>
      </c>
      <c r="N32">
        <v>51.883489615283494</v>
      </c>
      <c r="O32">
        <v>73.28448327265879</v>
      </c>
      <c r="P32">
        <v>27.270886455677214</v>
      </c>
      <c r="Q32">
        <v>2.9396574349083893</v>
      </c>
      <c r="R32">
        <v>5.638938412381429</v>
      </c>
      <c r="S32">
        <v>3.4582702910266776</v>
      </c>
      <c r="T32">
        <v>0</v>
      </c>
      <c r="U32">
        <v>62.108614749641632</v>
      </c>
      <c r="V32">
        <v>0</v>
      </c>
      <c r="W32">
        <v>19.189375384615385</v>
      </c>
      <c r="X32">
        <v>64.789898320847172</v>
      </c>
      <c r="Y32">
        <v>0</v>
      </c>
      <c r="Z32">
        <v>5.7568579200000007</v>
      </c>
      <c r="AA32">
        <v>6.1704789120000001</v>
      </c>
      <c r="AB32">
        <v>17.352844703999999</v>
      </c>
      <c r="AC32">
        <v>12.7643852736</v>
      </c>
      <c r="AD32">
        <v>0</v>
      </c>
      <c r="AE32">
        <v>21.712535395200003</v>
      </c>
      <c r="AF32">
        <v>6.1515000000000004</v>
      </c>
      <c r="AG32">
        <v>25.615680960000006</v>
      </c>
      <c r="AH32">
        <v>66.88032192</v>
      </c>
      <c r="AI32">
        <v>29.073283199999999</v>
      </c>
      <c r="AJ32">
        <v>0</v>
      </c>
      <c r="AK32">
        <v>22.295999999999999</v>
      </c>
      <c r="AL32">
        <v>59.209269999999989</v>
      </c>
      <c r="AM32">
        <v>0</v>
      </c>
      <c r="AN32">
        <v>0</v>
      </c>
      <c r="AO32">
        <v>13.687228800000002</v>
      </c>
      <c r="AP32">
        <v>3.6569987999999998</v>
      </c>
      <c r="AQ32">
        <v>0</v>
      </c>
      <c r="AR32">
        <v>21.819456000000006</v>
      </c>
      <c r="AS32">
        <v>10.516450752000001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33.528249223247443</v>
      </c>
      <c r="BB32">
        <f t="shared" si="0"/>
        <v>958.43179859911663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289.79767089580929</v>
      </c>
      <c r="L33">
        <v>5.174885944830705</v>
      </c>
      <c r="M33">
        <v>63.76555293058837</v>
      </c>
      <c r="N33">
        <v>51.883489615283494</v>
      </c>
      <c r="O33">
        <v>73.28448327265879</v>
      </c>
      <c r="P33">
        <v>27.270886455677214</v>
      </c>
      <c r="Q33">
        <v>4.4291180123203278</v>
      </c>
      <c r="R33">
        <v>8.5292322399999989</v>
      </c>
      <c r="S33">
        <v>5.7464225415676964</v>
      </c>
      <c r="T33">
        <v>0</v>
      </c>
      <c r="U33">
        <v>62.108614749641632</v>
      </c>
      <c r="V33">
        <v>0</v>
      </c>
      <c r="W33">
        <v>19.189375384615385</v>
      </c>
      <c r="X33">
        <v>64.789898320847172</v>
      </c>
      <c r="Y33">
        <v>0</v>
      </c>
      <c r="Z33">
        <v>5.7568579200000007</v>
      </c>
      <c r="AA33">
        <v>6.1704789120000001</v>
      </c>
      <c r="AB33">
        <v>17.352844703999999</v>
      </c>
      <c r="AC33">
        <v>12.7643852736</v>
      </c>
      <c r="AD33">
        <v>0</v>
      </c>
      <c r="AE33">
        <v>21.712535395200003</v>
      </c>
      <c r="AF33">
        <v>6.1515000000000004</v>
      </c>
      <c r="AG33">
        <v>25.615680960000006</v>
      </c>
      <c r="AH33">
        <v>66.88032192</v>
      </c>
      <c r="AI33">
        <v>29.073283199999999</v>
      </c>
      <c r="AJ33">
        <v>0</v>
      </c>
      <c r="AK33">
        <v>22.295999999999999</v>
      </c>
      <c r="AL33">
        <v>59.209269999999989</v>
      </c>
      <c r="AM33">
        <v>0</v>
      </c>
      <c r="AN33">
        <v>0</v>
      </c>
      <c r="AO33">
        <v>13.687228800000002</v>
      </c>
      <c r="AP33">
        <v>2.5317684000000003</v>
      </c>
      <c r="AQ33">
        <v>0</v>
      </c>
      <c r="AR33">
        <v>21.819456000000006</v>
      </c>
      <c r="AS33">
        <v>10.516450752000001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33.715759411082232</v>
      </c>
      <c r="BB33">
        <f t="shared" si="0"/>
        <v>963.79193318955799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289.79270237310476</v>
      </c>
      <c r="L34">
        <v>5.174885944830705</v>
      </c>
      <c r="M34">
        <v>63.76555293058837</v>
      </c>
      <c r="N34">
        <v>51.883489615283494</v>
      </c>
      <c r="O34">
        <v>73.28448327265879</v>
      </c>
      <c r="P34">
        <v>27.270886455677214</v>
      </c>
      <c r="Q34">
        <v>4.4291180123203278</v>
      </c>
      <c r="R34">
        <v>8.5292322399999989</v>
      </c>
      <c r="S34">
        <v>5.7464225415676964</v>
      </c>
      <c r="T34">
        <v>0</v>
      </c>
      <c r="U34">
        <v>62.108614749641632</v>
      </c>
      <c r="V34">
        <v>0</v>
      </c>
      <c r="W34">
        <v>19.189375384615385</v>
      </c>
      <c r="X34">
        <v>64.789898320847172</v>
      </c>
      <c r="Y34">
        <v>0</v>
      </c>
      <c r="Z34">
        <v>5.7568579200000007</v>
      </c>
      <c r="AA34">
        <v>6.1704789120000001</v>
      </c>
      <c r="AB34">
        <v>17.352844703999999</v>
      </c>
      <c r="AC34">
        <v>12.7643852736</v>
      </c>
      <c r="AD34">
        <v>0</v>
      </c>
      <c r="AE34">
        <v>21.712535395200003</v>
      </c>
      <c r="AF34">
        <v>6.1515000000000004</v>
      </c>
      <c r="AG34">
        <v>25.615680960000006</v>
      </c>
      <c r="AH34">
        <v>66.88032192</v>
      </c>
      <c r="AI34">
        <v>29.073283199999999</v>
      </c>
      <c r="AJ34">
        <v>0</v>
      </c>
      <c r="AK34">
        <v>22.295999999999999</v>
      </c>
      <c r="AL34">
        <v>59.209269999999989</v>
      </c>
      <c r="AM34">
        <v>0</v>
      </c>
      <c r="AN34">
        <v>0</v>
      </c>
      <c r="AO34">
        <v>13.687228800000002</v>
      </c>
      <c r="AP34">
        <v>2.5317684000000003</v>
      </c>
      <c r="AQ34">
        <v>0</v>
      </c>
      <c r="AR34">
        <v>21.819456000000006</v>
      </c>
      <c r="AS34">
        <v>10.516450752000001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33.7155917272366</v>
      </c>
      <c r="BB34">
        <f t="shared" si="0"/>
        <v>963.78713235069904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289.79585153822887</v>
      </c>
      <c r="L35">
        <v>5.174885944830705</v>
      </c>
      <c r="M35">
        <v>63.76555293058837</v>
      </c>
      <c r="N35">
        <v>51.883489615283494</v>
      </c>
      <c r="O35">
        <v>73.28448327265879</v>
      </c>
      <c r="P35">
        <v>27.270886455677214</v>
      </c>
      <c r="Q35">
        <v>4.4291180123203278</v>
      </c>
      <c r="R35">
        <v>7.3087981376470585</v>
      </c>
      <c r="S35">
        <v>5.7464225415676964</v>
      </c>
      <c r="T35">
        <v>0</v>
      </c>
      <c r="U35">
        <v>62.108614749641632</v>
      </c>
      <c r="V35">
        <v>0</v>
      </c>
      <c r="W35">
        <v>4.9984010291595178</v>
      </c>
      <c r="X35">
        <v>15.00211220162099</v>
      </c>
      <c r="Y35">
        <v>0</v>
      </c>
      <c r="Z35">
        <v>5.7568579200000007</v>
      </c>
      <c r="AA35">
        <v>6.1704789120000001</v>
      </c>
      <c r="AB35">
        <v>17.352844703999999</v>
      </c>
      <c r="AC35">
        <v>12.7643852736</v>
      </c>
      <c r="AD35">
        <v>0</v>
      </c>
      <c r="AE35">
        <v>21.712535395200003</v>
      </c>
      <c r="AF35">
        <v>6.1515000000000004</v>
      </c>
      <c r="AG35">
        <v>25.615680960000006</v>
      </c>
      <c r="AH35">
        <v>66.88032192</v>
      </c>
      <c r="AI35">
        <v>29.073283199999999</v>
      </c>
      <c r="AJ35">
        <v>0</v>
      </c>
      <c r="AK35">
        <v>22.295999999999999</v>
      </c>
      <c r="AL35">
        <v>59.209269999999989</v>
      </c>
      <c r="AM35">
        <v>2.3184297714285718</v>
      </c>
      <c r="AN35">
        <v>0</v>
      </c>
      <c r="AO35">
        <v>13.687228800000002</v>
      </c>
      <c r="AP35">
        <v>2.5317684000000003</v>
      </c>
      <c r="AQ35">
        <v>0</v>
      </c>
      <c r="AR35">
        <v>21.819456000000006</v>
      </c>
      <c r="AS35">
        <v>10.516450752000001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31.590327466717532</v>
      </c>
      <c r="BB35">
        <f t="shared" si="0"/>
        <v>903.03478097073571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289.79717351372165</v>
      </c>
      <c r="L36">
        <v>5.174885944830705</v>
      </c>
      <c r="M36">
        <v>63.76555293058837</v>
      </c>
      <c r="N36">
        <v>51.883489615283494</v>
      </c>
      <c r="O36">
        <v>73.28448327265879</v>
      </c>
      <c r="P36">
        <v>27.270886455677214</v>
      </c>
      <c r="Q36">
        <v>4.4291180123203278</v>
      </c>
      <c r="R36">
        <v>7.3087981376470585</v>
      </c>
      <c r="S36">
        <v>5.3008055794871796</v>
      </c>
      <c r="T36">
        <v>0</v>
      </c>
      <c r="U36">
        <v>62.108614749641632</v>
      </c>
      <c r="V36">
        <v>0</v>
      </c>
      <c r="W36">
        <v>4.9984010291595178</v>
      </c>
      <c r="X36">
        <v>15.00211220162099</v>
      </c>
      <c r="Y36">
        <v>0</v>
      </c>
      <c r="Z36">
        <v>5.7568579200000007</v>
      </c>
      <c r="AA36">
        <v>6.1704789120000001</v>
      </c>
      <c r="AB36">
        <v>17.352844703999999</v>
      </c>
      <c r="AC36">
        <v>12.7643852736</v>
      </c>
      <c r="AD36">
        <v>0</v>
      </c>
      <c r="AE36">
        <v>21.712535395200003</v>
      </c>
      <c r="AF36">
        <v>6.1515000000000004</v>
      </c>
      <c r="AG36">
        <v>25.615680960000006</v>
      </c>
      <c r="AH36">
        <v>66.88032192</v>
      </c>
      <c r="AI36">
        <v>29.073283199999999</v>
      </c>
      <c r="AJ36">
        <v>0</v>
      </c>
      <c r="AK36">
        <v>22.295999999999999</v>
      </c>
      <c r="AL36">
        <v>59.209269999999989</v>
      </c>
      <c r="AM36">
        <v>2.3184297714285718</v>
      </c>
      <c r="AN36">
        <v>0</v>
      </c>
      <c r="AO36">
        <v>13.687228800000002</v>
      </c>
      <c r="AP36">
        <v>2.5317684000000003</v>
      </c>
      <c r="AQ36">
        <v>0</v>
      </c>
      <c r="AR36">
        <v>21.819456000000006</v>
      </c>
      <c r="AS36">
        <v>10.516450752000001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31.575310992542391</v>
      </c>
      <c r="BB36">
        <f t="shared" si="0"/>
        <v>902.60550245832314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289.79756110164368</v>
      </c>
      <c r="L37">
        <v>5.174885944830705</v>
      </c>
      <c r="M37">
        <v>63.76555293058837</v>
      </c>
      <c r="N37">
        <v>51.883489615283494</v>
      </c>
      <c r="O37">
        <v>73.28448327265879</v>
      </c>
      <c r="P37">
        <v>27.270886455677214</v>
      </c>
      <c r="Q37">
        <v>2.9396574349083893</v>
      </c>
      <c r="R37">
        <v>4.7684632973118282</v>
      </c>
      <c r="S37">
        <v>3.4582702910266776</v>
      </c>
      <c r="T37">
        <v>0</v>
      </c>
      <c r="U37">
        <v>62.108614749641632</v>
      </c>
      <c r="V37">
        <v>0</v>
      </c>
      <c r="W37">
        <v>4.9984010291595178</v>
      </c>
      <c r="X37">
        <v>15.00211220162099</v>
      </c>
      <c r="Y37">
        <v>0</v>
      </c>
      <c r="Z37">
        <v>5.7568579200000007</v>
      </c>
      <c r="AA37">
        <v>6.1704789120000001</v>
      </c>
      <c r="AB37">
        <v>17.352844703999999</v>
      </c>
      <c r="AC37">
        <v>12.7643852736</v>
      </c>
      <c r="AD37">
        <v>0</v>
      </c>
      <c r="AE37">
        <v>21.712535395200003</v>
      </c>
      <c r="AF37">
        <v>6.1515000000000004</v>
      </c>
      <c r="AG37">
        <v>25.615680960000006</v>
      </c>
      <c r="AH37">
        <v>66.88032192</v>
      </c>
      <c r="AI37">
        <v>29.073283199999999</v>
      </c>
      <c r="AJ37">
        <v>0</v>
      </c>
      <c r="AK37">
        <v>22.295999999999999</v>
      </c>
      <c r="AL37">
        <v>59.209269999999989</v>
      </c>
      <c r="AM37">
        <v>2.3184297714285718</v>
      </c>
      <c r="AN37">
        <v>0</v>
      </c>
      <c r="AO37">
        <v>13.687228800000002</v>
      </c>
      <c r="AP37">
        <v>3.6569987999999998</v>
      </c>
      <c r="AQ37">
        <v>0</v>
      </c>
      <c r="AR37">
        <v>21.819456000000006</v>
      </c>
      <c r="AS37">
        <v>10.516450752000001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31.414871976005131</v>
      </c>
      <c r="BB37">
        <f t="shared" si="0"/>
        <v>898.01922875657488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289.79129041126015</v>
      </c>
      <c r="L38">
        <v>5.174885944830705</v>
      </c>
      <c r="M38">
        <v>63.76555293058837</v>
      </c>
      <c r="N38">
        <v>51.883489615283494</v>
      </c>
      <c r="O38">
        <v>73.28448327265879</v>
      </c>
      <c r="P38">
        <v>27.270886455677214</v>
      </c>
      <c r="Q38">
        <v>2.9396574349083893</v>
      </c>
      <c r="R38">
        <v>4.7684632973118282</v>
      </c>
      <c r="S38">
        <v>3.4582702910266776</v>
      </c>
      <c r="T38">
        <v>0</v>
      </c>
      <c r="U38">
        <v>62.108614749641632</v>
      </c>
      <c r="V38">
        <v>0</v>
      </c>
      <c r="W38">
        <v>4.9984010291595178</v>
      </c>
      <c r="X38">
        <v>15.00211220162099</v>
      </c>
      <c r="Y38">
        <v>0</v>
      </c>
      <c r="Z38">
        <v>5.7568579200000007</v>
      </c>
      <c r="AA38">
        <v>6.1704789120000001</v>
      </c>
      <c r="AB38">
        <v>17.352844703999999</v>
      </c>
      <c r="AC38">
        <v>12.7643852736</v>
      </c>
      <c r="AD38">
        <v>0</v>
      </c>
      <c r="AE38">
        <v>21.712535395200003</v>
      </c>
      <c r="AF38">
        <v>6.1515000000000004</v>
      </c>
      <c r="AG38">
        <v>25.615680960000006</v>
      </c>
      <c r="AH38">
        <v>66.88032192</v>
      </c>
      <c r="AI38">
        <v>4.4728128000000007</v>
      </c>
      <c r="AJ38">
        <v>0</v>
      </c>
      <c r="AK38">
        <v>22.295999999999999</v>
      </c>
      <c r="AL38">
        <v>59.209269999999989</v>
      </c>
      <c r="AM38">
        <v>2.3184297714285718</v>
      </c>
      <c r="AN38">
        <v>0</v>
      </c>
      <c r="AO38">
        <v>13.687228800000002</v>
      </c>
      <c r="AP38">
        <v>3.6569987999999998</v>
      </c>
      <c r="AQ38">
        <v>0</v>
      </c>
      <c r="AR38">
        <v>21.819456000000006</v>
      </c>
      <c r="AS38">
        <v>10.516450752000001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30.58316419379041</v>
      </c>
      <c r="BB38">
        <f t="shared" si="0"/>
        <v>874.24419544840612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289.79756110164368</v>
      </c>
      <c r="L39">
        <v>5.174885944830705</v>
      </c>
      <c r="M39">
        <v>63.76555293058837</v>
      </c>
      <c r="N39">
        <v>51.883489615283494</v>
      </c>
      <c r="O39">
        <v>73.28448327265879</v>
      </c>
      <c r="P39">
        <v>27.270886455677214</v>
      </c>
      <c r="Q39">
        <v>2.9396574349083893</v>
      </c>
      <c r="R39">
        <v>4.7684632973118282</v>
      </c>
      <c r="S39">
        <v>3.4582702910266776</v>
      </c>
      <c r="T39">
        <v>0</v>
      </c>
      <c r="U39">
        <v>62.108614749641632</v>
      </c>
      <c r="V39">
        <v>0</v>
      </c>
      <c r="W39">
        <v>4.8770056064073222</v>
      </c>
      <c r="X39">
        <v>15.00211220162099</v>
      </c>
      <c r="Y39">
        <v>0</v>
      </c>
      <c r="Z39">
        <v>5.7568579200000007</v>
      </c>
      <c r="AA39">
        <v>6.1704789120000001</v>
      </c>
      <c r="AB39">
        <v>17.352844703999999</v>
      </c>
      <c r="AC39">
        <v>12.7643852736</v>
      </c>
      <c r="AD39">
        <v>0</v>
      </c>
      <c r="AE39">
        <v>21.712535395200003</v>
      </c>
      <c r="AF39">
        <v>0</v>
      </c>
      <c r="AG39">
        <v>25.615680960000006</v>
      </c>
      <c r="AH39">
        <v>66.88032192</v>
      </c>
      <c r="AI39">
        <v>1.1182032</v>
      </c>
      <c r="AJ39">
        <v>0</v>
      </c>
      <c r="AK39">
        <v>22.295999999999999</v>
      </c>
      <c r="AL39">
        <v>59.209269999999989</v>
      </c>
      <c r="AM39">
        <v>2.3184297714285718</v>
      </c>
      <c r="AN39">
        <v>0</v>
      </c>
      <c r="AO39">
        <v>13.687228800000002</v>
      </c>
      <c r="AP39">
        <v>3.6569987999999998</v>
      </c>
      <c r="AQ39">
        <v>0</v>
      </c>
      <c r="AR39">
        <v>21.819456000000006</v>
      </c>
      <c r="AS39">
        <v>10.516450752000001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30.25796654696677</v>
      </c>
      <c r="BB39">
        <f t="shared" si="0"/>
        <v>864.94815876286111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289.79129041126015</v>
      </c>
      <c r="L40">
        <v>5.174885944830705</v>
      </c>
      <c r="M40">
        <v>63.76555293058837</v>
      </c>
      <c r="N40">
        <v>51.883489615283494</v>
      </c>
      <c r="O40">
        <v>73.28448327265879</v>
      </c>
      <c r="P40">
        <v>27.270886455677214</v>
      </c>
      <c r="Q40">
        <v>2.9396574349083893</v>
      </c>
      <c r="R40">
        <v>4.7684632973118282</v>
      </c>
      <c r="S40">
        <v>3.4582702910266776</v>
      </c>
      <c r="T40">
        <v>0</v>
      </c>
      <c r="U40">
        <v>62.108614749641632</v>
      </c>
      <c r="V40">
        <v>0</v>
      </c>
      <c r="W40">
        <v>4.8770056064073222</v>
      </c>
      <c r="X40">
        <v>15.00211220162099</v>
      </c>
      <c r="Y40">
        <v>0</v>
      </c>
      <c r="Z40">
        <v>5.7568579200000007</v>
      </c>
      <c r="AA40">
        <v>6.1704789120000001</v>
      </c>
      <c r="AB40">
        <v>17.352844703999999</v>
      </c>
      <c r="AC40">
        <v>12.7643852736</v>
      </c>
      <c r="AD40">
        <v>0</v>
      </c>
      <c r="AE40">
        <v>21.712535395200003</v>
      </c>
      <c r="AF40">
        <v>0</v>
      </c>
      <c r="AG40">
        <v>25.615680960000006</v>
      </c>
      <c r="AH40">
        <v>66.88032192</v>
      </c>
      <c r="AI40">
        <v>1.1182032</v>
      </c>
      <c r="AJ40">
        <v>0</v>
      </c>
      <c r="AK40">
        <v>22.295999999999999</v>
      </c>
      <c r="AL40">
        <v>59.209269999999989</v>
      </c>
      <c r="AM40">
        <v>2.3184297714285718</v>
      </c>
      <c r="AN40">
        <v>0</v>
      </c>
      <c r="AO40">
        <v>13.687228800000002</v>
      </c>
      <c r="AP40">
        <v>3.6569987999999998</v>
      </c>
      <c r="AQ40">
        <v>0</v>
      </c>
      <c r="AR40">
        <v>21.819456000000006</v>
      </c>
      <c r="AS40">
        <v>10.516450752000001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30.257754839952042</v>
      </c>
      <c r="BB40">
        <f t="shared" si="0"/>
        <v>864.94209977949231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289.00051008096159</v>
      </c>
      <c r="L41">
        <v>5.174885944830705</v>
      </c>
      <c r="M41">
        <v>63.76555293058837</v>
      </c>
      <c r="N41">
        <v>51.883489615283494</v>
      </c>
      <c r="O41">
        <v>73.28448327265879</v>
      </c>
      <c r="P41">
        <v>27.270886455677214</v>
      </c>
      <c r="Q41">
        <v>2.9396574349083893</v>
      </c>
      <c r="R41">
        <v>4.7684632973118282</v>
      </c>
      <c r="S41">
        <v>3.4064392302685116</v>
      </c>
      <c r="T41">
        <v>0</v>
      </c>
      <c r="U41">
        <v>62.108614749641632</v>
      </c>
      <c r="V41">
        <v>0</v>
      </c>
      <c r="W41">
        <v>4.8770056064073222</v>
      </c>
      <c r="X41">
        <v>15.00211220162099</v>
      </c>
      <c r="Y41">
        <v>0</v>
      </c>
      <c r="Z41">
        <v>5.7568579200000007</v>
      </c>
      <c r="AA41">
        <v>6.1704789120000001</v>
      </c>
      <c r="AB41">
        <v>17.352844703999999</v>
      </c>
      <c r="AC41">
        <v>12.7643852736</v>
      </c>
      <c r="AD41">
        <v>0</v>
      </c>
      <c r="AE41">
        <v>21.712535395200003</v>
      </c>
      <c r="AF41">
        <v>0</v>
      </c>
      <c r="AG41">
        <v>25.615680960000006</v>
      </c>
      <c r="AH41">
        <v>66.88032192</v>
      </c>
      <c r="AI41">
        <v>6.4296683999999997</v>
      </c>
      <c r="AJ41">
        <v>0</v>
      </c>
      <c r="AK41">
        <v>22.295999999999999</v>
      </c>
      <c r="AL41">
        <v>59.209269999999989</v>
      </c>
      <c r="AM41">
        <v>2.3184297714285718</v>
      </c>
      <c r="AN41">
        <v>0</v>
      </c>
      <c r="AO41">
        <v>13.687228800000002</v>
      </c>
      <c r="AP41">
        <v>5.5698904799999989</v>
      </c>
      <c r="AQ41">
        <v>0</v>
      </c>
      <c r="AR41">
        <v>21.819456000000006</v>
      </c>
      <c r="AS41">
        <v>10.339207200000001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30.467466545273254</v>
      </c>
      <c r="BB41">
        <f t="shared" si="0"/>
        <v>870.93689001111431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288.95190692487978</v>
      </c>
      <c r="L42">
        <v>5.174885944830705</v>
      </c>
      <c r="M42">
        <v>63.76555293058837</v>
      </c>
      <c r="N42">
        <v>51.883489615283494</v>
      </c>
      <c r="O42">
        <v>73.28448327265879</v>
      </c>
      <c r="P42">
        <v>27.270886455677214</v>
      </c>
      <c r="Q42">
        <v>2.9153514148432649</v>
      </c>
      <c r="R42">
        <v>4.7684632973118282</v>
      </c>
      <c r="S42">
        <v>3.4064392302685116</v>
      </c>
      <c r="T42">
        <v>0</v>
      </c>
      <c r="U42">
        <v>62.108614749641632</v>
      </c>
      <c r="V42">
        <v>0</v>
      </c>
      <c r="W42">
        <v>4.8770056064073222</v>
      </c>
      <c r="X42">
        <v>15.00211220162099</v>
      </c>
      <c r="Y42">
        <v>0</v>
      </c>
      <c r="Z42">
        <v>5.7568579200000007</v>
      </c>
      <c r="AA42">
        <v>6.1704789120000001</v>
      </c>
      <c r="AB42">
        <v>17.352844703999999</v>
      </c>
      <c r="AC42">
        <v>12.7643852736</v>
      </c>
      <c r="AD42">
        <v>0</v>
      </c>
      <c r="AE42">
        <v>21.712535395200003</v>
      </c>
      <c r="AF42">
        <v>0</v>
      </c>
      <c r="AG42">
        <v>25.615680960000006</v>
      </c>
      <c r="AH42">
        <v>66.88032192</v>
      </c>
      <c r="AI42">
        <v>6.4296683999999997</v>
      </c>
      <c r="AJ42">
        <v>0</v>
      </c>
      <c r="AK42">
        <v>22.295999999999999</v>
      </c>
      <c r="AL42">
        <v>59.209269999999989</v>
      </c>
      <c r="AM42">
        <v>2.3184297714285718</v>
      </c>
      <c r="AN42">
        <v>0</v>
      </c>
      <c r="AO42">
        <v>13.687228800000002</v>
      </c>
      <c r="AP42">
        <v>5.5698904799999989</v>
      </c>
      <c r="AQ42">
        <v>0</v>
      </c>
      <c r="AR42">
        <v>21.819456000000006</v>
      </c>
      <c r="AS42">
        <v>10.339207200000001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30.465002697552343</v>
      </c>
      <c r="BB42">
        <f t="shared" si="0"/>
        <v>870.86644468268832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280.00188177101541</v>
      </c>
      <c r="L43">
        <v>0</v>
      </c>
      <c r="M43">
        <v>63.76555293058837</v>
      </c>
      <c r="N43">
        <v>51.883489615283494</v>
      </c>
      <c r="O43">
        <v>73.28448327265879</v>
      </c>
      <c r="P43">
        <v>27.270886455677214</v>
      </c>
      <c r="Q43">
        <v>2.9837538459908295</v>
      </c>
      <c r="R43">
        <v>5.1361320775588775</v>
      </c>
      <c r="S43">
        <v>3.5193233680834002</v>
      </c>
      <c r="T43">
        <v>0</v>
      </c>
      <c r="U43">
        <v>62.108614749641632</v>
      </c>
      <c r="V43">
        <v>0</v>
      </c>
      <c r="W43">
        <v>4.8770056064073222</v>
      </c>
      <c r="X43">
        <v>15.00211220162099</v>
      </c>
      <c r="Y43">
        <v>0</v>
      </c>
      <c r="Z43">
        <v>5.7568579200000007</v>
      </c>
      <c r="AA43">
        <v>6.1704789120000001</v>
      </c>
      <c r="AB43">
        <v>17.352844703999999</v>
      </c>
      <c r="AC43">
        <v>12.7643852736</v>
      </c>
      <c r="AD43">
        <v>0</v>
      </c>
      <c r="AE43">
        <v>21.712535395200003</v>
      </c>
      <c r="AF43">
        <v>0</v>
      </c>
      <c r="AG43">
        <v>25.615680960000006</v>
      </c>
      <c r="AH43">
        <v>66.88032192</v>
      </c>
      <c r="AI43">
        <v>6.4296683999999997</v>
      </c>
      <c r="AJ43">
        <v>0</v>
      </c>
      <c r="AK43">
        <v>22.295999999999999</v>
      </c>
      <c r="AL43">
        <v>59.209269999999989</v>
      </c>
      <c r="AM43">
        <v>2.3184297714285718</v>
      </c>
      <c r="AN43">
        <v>0</v>
      </c>
      <c r="AO43">
        <v>13.687228800000002</v>
      </c>
      <c r="AP43">
        <v>4.219614</v>
      </c>
      <c r="AQ43">
        <v>0</v>
      </c>
      <c r="AR43">
        <v>21.819456000000006</v>
      </c>
      <c r="AS43">
        <v>10.339207200000001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29.960496161049498</v>
      </c>
      <c r="BB43">
        <f t="shared" si="0"/>
        <v>856.44471898970551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281.83880412832468</v>
      </c>
      <c r="L44">
        <v>0</v>
      </c>
      <c r="M44">
        <v>63.76555293058837</v>
      </c>
      <c r="N44">
        <v>51.883489615283494</v>
      </c>
      <c r="O44">
        <v>73.28448327265879</v>
      </c>
      <c r="P44">
        <v>27.270886455677214</v>
      </c>
      <c r="Q44">
        <v>2.9837538459908295</v>
      </c>
      <c r="R44">
        <v>5.1361320775588775</v>
      </c>
      <c r="S44">
        <v>3.5193233680834002</v>
      </c>
      <c r="T44">
        <v>0</v>
      </c>
      <c r="U44">
        <v>62.108614749641632</v>
      </c>
      <c r="V44">
        <v>0</v>
      </c>
      <c r="W44">
        <v>4.8770056064073222</v>
      </c>
      <c r="X44">
        <v>15.00211220162099</v>
      </c>
      <c r="Y44">
        <v>0</v>
      </c>
      <c r="Z44">
        <v>5.7568579200000007</v>
      </c>
      <c r="AA44">
        <v>6.1704789120000001</v>
      </c>
      <c r="AB44">
        <v>17.352844703999999</v>
      </c>
      <c r="AC44">
        <v>12.7643852736</v>
      </c>
      <c r="AD44">
        <v>0</v>
      </c>
      <c r="AE44">
        <v>21.712535395200003</v>
      </c>
      <c r="AF44">
        <v>0</v>
      </c>
      <c r="AG44">
        <v>25.615680960000006</v>
      </c>
      <c r="AH44">
        <v>66.88032192</v>
      </c>
      <c r="AI44">
        <v>6.4296683999999997</v>
      </c>
      <c r="AJ44">
        <v>0</v>
      </c>
      <c r="AK44">
        <v>22.295999999999999</v>
      </c>
      <c r="AL44">
        <v>59.209269999999989</v>
      </c>
      <c r="AM44">
        <v>2.3184297714285718</v>
      </c>
      <c r="AN44">
        <v>0</v>
      </c>
      <c r="AO44">
        <v>13.687228800000002</v>
      </c>
      <c r="AP44">
        <v>4.219614</v>
      </c>
      <c r="AQ44">
        <v>0</v>
      </c>
      <c r="AR44">
        <v>21.819456000000006</v>
      </c>
      <c r="AS44">
        <v>10.339207200000001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30.022583772352398</v>
      </c>
      <c r="BB44">
        <f t="shared" si="0"/>
        <v>858.21955373571188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288.9989965623077</v>
      </c>
      <c r="L45">
        <v>5.2163822216448246</v>
      </c>
      <c r="M45">
        <v>63.76555293058837</v>
      </c>
      <c r="N45">
        <v>51.883489615283494</v>
      </c>
      <c r="O45">
        <v>73.28448327265879</v>
      </c>
      <c r="P45">
        <v>27.270886455677214</v>
      </c>
      <c r="Q45">
        <v>3.8919953271028027</v>
      </c>
      <c r="R45">
        <v>7.6285758790226472</v>
      </c>
      <c r="S45">
        <v>4.7424841725790987</v>
      </c>
      <c r="T45">
        <v>0</v>
      </c>
      <c r="U45">
        <v>62.108614749641632</v>
      </c>
      <c r="V45">
        <v>0</v>
      </c>
      <c r="W45">
        <v>5.0008628127696291</v>
      </c>
      <c r="X45">
        <v>15.001647052237855</v>
      </c>
      <c r="Y45">
        <v>0</v>
      </c>
      <c r="Z45">
        <v>2.8784289599999999</v>
      </c>
      <c r="AA45">
        <v>6.1704789120000001</v>
      </c>
      <c r="AB45">
        <v>17.352844703999999</v>
      </c>
      <c r="AC45">
        <v>12.7643852736</v>
      </c>
      <c r="AD45">
        <v>0</v>
      </c>
      <c r="AE45">
        <v>21.712535395200003</v>
      </c>
      <c r="AF45">
        <v>0</v>
      </c>
      <c r="AG45">
        <v>25.615680960000006</v>
      </c>
      <c r="AH45">
        <v>66.88032192</v>
      </c>
      <c r="AI45">
        <v>6.4296683999999997</v>
      </c>
      <c r="AJ45">
        <v>0</v>
      </c>
      <c r="AK45">
        <v>22.295999999999999</v>
      </c>
      <c r="AL45">
        <v>59.209269999999989</v>
      </c>
      <c r="AM45">
        <v>2.3184297714285718</v>
      </c>
      <c r="AN45">
        <v>0</v>
      </c>
      <c r="AO45">
        <v>13.687228800000002</v>
      </c>
      <c r="AP45">
        <v>5.5698904799999989</v>
      </c>
      <c r="AQ45">
        <v>0</v>
      </c>
      <c r="AR45">
        <v>21.819456000000006</v>
      </c>
      <c r="AS45">
        <v>10.339207200000001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30.549716821248879</v>
      </c>
      <c r="BB45">
        <f t="shared" si="0"/>
        <v>873.28808100649383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288.95190692487978</v>
      </c>
      <c r="L46">
        <v>5.2163822216448246</v>
      </c>
      <c r="M46">
        <v>63.76555293058837</v>
      </c>
      <c r="N46">
        <v>51.883489615283494</v>
      </c>
      <c r="O46">
        <v>73.28448327265879</v>
      </c>
      <c r="P46">
        <v>27.270886455677214</v>
      </c>
      <c r="Q46">
        <v>3.8919953271028027</v>
      </c>
      <c r="R46">
        <v>7.6285758790226472</v>
      </c>
      <c r="S46">
        <v>4.7424841725790987</v>
      </c>
      <c r="T46">
        <v>0</v>
      </c>
      <c r="U46">
        <v>62.108614749641632</v>
      </c>
      <c r="V46">
        <v>0</v>
      </c>
      <c r="W46">
        <v>5.0008628127696291</v>
      </c>
      <c r="X46">
        <v>15.001647052237855</v>
      </c>
      <c r="Y46">
        <v>0</v>
      </c>
      <c r="Z46">
        <v>2.8784289599999999</v>
      </c>
      <c r="AA46">
        <v>6.1704789120000001</v>
      </c>
      <c r="AB46">
        <v>17.352844703999999</v>
      </c>
      <c r="AC46">
        <v>12.7643852736</v>
      </c>
      <c r="AD46">
        <v>0</v>
      </c>
      <c r="AE46">
        <v>21.712535395200003</v>
      </c>
      <c r="AF46">
        <v>0</v>
      </c>
      <c r="AG46">
        <v>25.615680960000006</v>
      </c>
      <c r="AH46">
        <v>66.88032192</v>
      </c>
      <c r="AI46">
        <v>6.4296683999999997</v>
      </c>
      <c r="AJ46">
        <v>0</v>
      </c>
      <c r="AK46">
        <v>22.295999999999999</v>
      </c>
      <c r="AL46">
        <v>59.209269999999989</v>
      </c>
      <c r="AM46">
        <v>2.3184297714285718</v>
      </c>
      <c r="AN46">
        <v>0</v>
      </c>
      <c r="AO46">
        <v>13.687228800000002</v>
      </c>
      <c r="AP46">
        <v>5.5698904799999989</v>
      </c>
      <c r="AQ46">
        <v>0</v>
      </c>
      <c r="AR46">
        <v>15.516057600000002</v>
      </c>
      <c r="AS46">
        <v>10.339207200000001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30.335070797807433</v>
      </c>
      <c r="BB46">
        <f t="shared" si="0"/>
        <v>867.15223899250725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288.93866321782258</v>
      </c>
      <c r="L47">
        <v>5.05071653995864</v>
      </c>
      <c r="M47">
        <v>63.76555293058837</v>
      </c>
      <c r="N47">
        <v>51.883489615283494</v>
      </c>
      <c r="O47">
        <v>73.28448327265879</v>
      </c>
      <c r="P47">
        <v>27.270886455677214</v>
      </c>
      <c r="Q47">
        <v>3.8919953271028027</v>
      </c>
      <c r="R47">
        <v>7.0794759512195116</v>
      </c>
      <c r="S47">
        <v>4.7424841725790987</v>
      </c>
      <c r="T47">
        <v>0</v>
      </c>
      <c r="U47">
        <v>62.108614749641632</v>
      </c>
      <c r="V47">
        <v>0</v>
      </c>
      <c r="W47">
        <v>5.0008628127696291</v>
      </c>
      <c r="X47">
        <v>15.001647052237855</v>
      </c>
      <c r="Y47">
        <v>0</v>
      </c>
      <c r="Z47">
        <v>2.8784289599999999</v>
      </c>
      <c r="AA47">
        <v>6.1704789120000001</v>
      </c>
      <c r="AB47">
        <v>17.352844703999999</v>
      </c>
      <c r="AC47">
        <v>12.7643852736</v>
      </c>
      <c r="AD47">
        <v>0</v>
      </c>
      <c r="AE47">
        <v>21.712535395200003</v>
      </c>
      <c r="AF47">
        <v>0</v>
      </c>
      <c r="AG47">
        <v>25.615680960000006</v>
      </c>
      <c r="AH47">
        <v>66.88032192</v>
      </c>
      <c r="AI47">
        <v>6.4296683999999997</v>
      </c>
      <c r="AJ47">
        <v>0</v>
      </c>
      <c r="AK47">
        <v>22.295999999999999</v>
      </c>
      <c r="AL47">
        <v>59.209269999999989</v>
      </c>
      <c r="AM47">
        <v>2.3184297714285718</v>
      </c>
      <c r="AN47">
        <v>0</v>
      </c>
      <c r="AO47">
        <v>13.687228800000002</v>
      </c>
      <c r="AP47">
        <v>4.5009215999999999</v>
      </c>
      <c r="AQ47">
        <v>0</v>
      </c>
      <c r="AR47">
        <v>15.516057600000002</v>
      </c>
      <c r="AS47">
        <v>10.339207200000001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30.27433278861249</v>
      </c>
      <c r="BB47">
        <f t="shared" si="0"/>
        <v>865.4159988051556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288.8991925147584</v>
      </c>
      <c r="L48">
        <v>5.05071653995864</v>
      </c>
      <c r="M48">
        <v>50.001041757078596</v>
      </c>
      <c r="N48">
        <v>51.883489615283494</v>
      </c>
      <c r="O48">
        <v>73.28448327265879</v>
      </c>
      <c r="P48">
        <v>9.9979716416630957</v>
      </c>
      <c r="Q48">
        <v>4.7493427715105154</v>
      </c>
      <c r="R48">
        <v>7.0794759512195116</v>
      </c>
      <c r="S48">
        <v>4.7424841725790987</v>
      </c>
      <c r="T48">
        <v>0</v>
      </c>
      <c r="U48">
        <v>62.108614749641632</v>
      </c>
      <c r="V48">
        <v>0</v>
      </c>
      <c r="W48">
        <v>5.0008628127696291</v>
      </c>
      <c r="X48">
        <v>15.001647052237855</v>
      </c>
      <c r="Y48">
        <v>0</v>
      </c>
      <c r="Z48">
        <v>2.8784289599999999</v>
      </c>
      <c r="AA48">
        <v>6.1704789120000001</v>
      </c>
      <c r="AB48">
        <v>17.352844703999999</v>
      </c>
      <c r="AC48">
        <v>12.7643852736</v>
      </c>
      <c r="AD48">
        <v>0</v>
      </c>
      <c r="AE48">
        <v>21.712535395200003</v>
      </c>
      <c r="AF48">
        <v>0</v>
      </c>
      <c r="AG48">
        <v>25.615680960000006</v>
      </c>
      <c r="AH48">
        <v>66.88032192</v>
      </c>
      <c r="AI48">
        <v>6.4296683999999997</v>
      </c>
      <c r="AJ48">
        <v>0</v>
      </c>
      <c r="AK48">
        <v>22.295999999999999</v>
      </c>
      <c r="AL48">
        <v>59.209269999999989</v>
      </c>
      <c r="AM48">
        <v>2.3184297714285718</v>
      </c>
      <c r="AN48">
        <v>0</v>
      </c>
      <c r="AO48">
        <v>13.687228800000002</v>
      </c>
      <c r="AP48">
        <v>4.5009215999999999</v>
      </c>
      <c r="AQ48">
        <v>0</v>
      </c>
      <c r="AR48">
        <v>15.516057600000002</v>
      </c>
      <c r="AS48">
        <v>10.339207200000001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29.252911601992949</v>
      </c>
      <c r="BB48">
        <f t="shared" si="0"/>
        <v>836.21787074559472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288.93866321782258</v>
      </c>
      <c r="L49">
        <v>5.288727059674553</v>
      </c>
      <c r="M49">
        <v>19.993961201716736</v>
      </c>
      <c r="N49">
        <v>51.883489615283494</v>
      </c>
      <c r="O49">
        <v>73.28448327265879</v>
      </c>
      <c r="P49">
        <v>9.9979716416630957</v>
      </c>
      <c r="Q49">
        <v>4.7624423282442745</v>
      </c>
      <c r="R49">
        <v>8.9604185618661276</v>
      </c>
      <c r="S49">
        <v>5.4148886238455081</v>
      </c>
      <c r="T49">
        <v>0</v>
      </c>
      <c r="U49">
        <v>62.108614749641632</v>
      </c>
      <c r="V49">
        <v>0</v>
      </c>
      <c r="W49">
        <v>5.0008628127696291</v>
      </c>
      <c r="X49">
        <v>15.001647052237855</v>
      </c>
      <c r="Y49">
        <v>0</v>
      </c>
      <c r="Z49">
        <v>2.8784289599999999</v>
      </c>
      <c r="AA49">
        <v>6.1704789120000001</v>
      </c>
      <c r="AB49">
        <v>17.352844703999999</v>
      </c>
      <c r="AC49">
        <v>12.7643852736</v>
      </c>
      <c r="AD49">
        <v>0</v>
      </c>
      <c r="AE49">
        <v>21.712535395200003</v>
      </c>
      <c r="AF49">
        <v>0</v>
      </c>
      <c r="AG49">
        <v>25.615680960000006</v>
      </c>
      <c r="AH49">
        <v>66.88032192</v>
      </c>
      <c r="AI49">
        <v>6.4296683999999997</v>
      </c>
      <c r="AJ49">
        <v>0</v>
      </c>
      <c r="AK49">
        <v>22.295999999999999</v>
      </c>
      <c r="AL49">
        <v>59.209269999999989</v>
      </c>
      <c r="AM49">
        <v>2.3184297714285718</v>
      </c>
      <c r="AN49">
        <v>0</v>
      </c>
      <c r="AO49">
        <v>13.687228800000002</v>
      </c>
      <c r="AP49">
        <v>4.5009215999999999</v>
      </c>
      <c r="AQ49">
        <v>0</v>
      </c>
      <c r="AR49">
        <v>15.516057600000002</v>
      </c>
      <c r="AS49">
        <v>10.339207200000001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28.334797110486647</v>
      </c>
      <c r="BB49">
        <f t="shared" si="0"/>
        <v>809.97283252316606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288.8991925147584</v>
      </c>
      <c r="L50">
        <v>5.288727059674553</v>
      </c>
      <c r="M50">
        <v>19.993961201716736</v>
      </c>
      <c r="N50">
        <v>51.883489615283494</v>
      </c>
      <c r="O50">
        <v>73.28448327265879</v>
      </c>
      <c r="P50">
        <v>9.9979716416630957</v>
      </c>
      <c r="Q50">
        <v>4.7624423282442745</v>
      </c>
      <c r="R50">
        <v>8.9604185618661276</v>
      </c>
      <c r="S50">
        <v>5.4148886238455081</v>
      </c>
      <c r="T50">
        <v>0</v>
      </c>
      <c r="U50">
        <v>62.108614749641632</v>
      </c>
      <c r="V50">
        <v>0</v>
      </c>
      <c r="W50">
        <v>5.0008628127696291</v>
      </c>
      <c r="X50">
        <v>15.001647052237855</v>
      </c>
      <c r="Y50">
        <v>0</v>
      </c>
      <c r="Z50">
        <v>2.8784289599999999</v>
      </c>
      <c r="AA50">
        <v>6.1704789120000001</v>
      </c>
      <c r="AB50">
        <v>17.352844703999999</v>
      </c>
      <c r="AC50">
        <v>12.7643852736</v>
      </c>
      <c r="AD50">
        <v>0</v>
      </c>
      <c r="AE50">
        <v>21.712535395200003</v>
      </c>
      <c r="AF50">
        <v>0</v>
      </c>
      <c r="AG50">
        <v>25.615680960000006</v>
      </c>
      <c r="AH50">
        <v>66.88032192</v>
      </c>
      <c r="AI50">
        <v>6.4296683999999997</v>
      </c>
      <c r="AJ50">
        <v>0</v>
      </c>
      <c r="AK50">
        <v>22.295999999999999</v>
      </c>
      <c r="AL50">
        <v>59.209269999999989</v>
      </c>
      <c r="AM50">
        <v>2.3184297714285718</v>
      </c>
      <c r="AN50">
        <v>0</v>
      </c>
      <c r="AO50">
        <v>13.687228800000002</v>
      </c>
      <c r="AP50">
        <v>4.5009215999999999</v>
      </c>
      <c r="AQ50">
        <v>0</v>
      </c>
      <c r="AR50">
        <v>15.516057600000002</v>
      </c>
      <c r="AS50">
        <v>10.339207200000001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28.333462980017089</v>
      </c>
      <c r="BB50">
        <f t="shared" si="0"/>
        <v>809.93469595057138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288.9989965623077</v>
      </c>
      <c r="L51">
        <v>5.4336024914210173</v>
      </c>
      <c r="M51">
        <v>20.088290141850035</v>
      </c>
      <c r="N51">
        <v>51.883489615283494</v>
      </c>
      <c r="O51">
        <v>73.28448327265879</v>
      </c>
      <c r="P51">
        <v>9.9979716416630957</v>
      </c>
      <c r="Q51">
        <v>5.1773304042179262</v>
      </c>
      <c r="R51">
        <v>9.5792345560303893</v>
      </c>
      <c r="S51">
        <v>5.5879760702875405</v>
      </c>
      <c r="T51">
        <v>0</v>
      </c>
      <c r="U51">
        <v>62.108614749641632</v>
      </c>
      <c r="V51">
        <v>0</v>
      </c>
      <c r="W51">
        <v>4.9999999999999991</v>
      </c>
      <c r="X51">
        <v>15.006209894431796</v>
      </c>
      <c r="Y51">
        <v>0</v>
      </c>
      <c r="Z51">
        <v>2.8784289599999999</v>
      </c>
      <c r="AA51">
        <v>6.1704789120000001</v>
      </c>
      <c r="AB51">
        <v>17.352844703999999</v>
      </c>
      <c r="AC51">
        <v>12.7643852736</v>
      </c>
      <c r="AD51">
        <v>0</v>
      </c>
      <c r="AE51">
        <v>21.712535395200003</v>
      </c>
      <c r="AF51">
        <v>0</v>
      </c>
      <c r="AG51">
        <v>25.615680960000006</v>
      </c>
      <c r="AH51">
        <v>66.88032192</v>
      </c>
      <c r="AI51">
        <v>6.4296683999999997</v>
      </c>
      <c r="AJ51">
        <v>0</v>
      </c>
      <c r="AK51">
        <v>22.295999999999999</v>
      </c>
      <c r="AL51">
        <v>59.209269999999989</v>
      </c>
      <c r="AM51">
        <v>2.3184297714285718</v>
      </c>
      <c r="AN51">
        <v>0</v>
      </c>
      <c r="AO51">
        <v>13.687228800000002</v>
      </c>
      <c r="AP51">
        <v>4.5009215999999999</v>
      </c>
      <c r="AQ51">
        <v>0</v>
      </c>
      <c r="AR51">
        <v>15.516057600000002</v>
      </c>
      <c r="AS51">
        <v>10.339207200000001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28.385835917339215</v>
      </c>
      <c r="BB51">
        <f t="shared" si="0"/>
        <v>811.43182297868259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288.95190692487978</v>
      </c>
      <c r="L52">
        <v>5.4336024914210173</v>
      </c>
      <c r="M52">
        <v>20.088290141850035</v>
      </c>
      <c r="N52">
        <v>51.883489615283494</v>
      </c>
      <c r="O52">
        <v>73.28448327265879</v>
      </c>
      <c r="P52">
        <v>9.9979716416630957</v>
      </c>
      <c r="Q52">
        <v>5.1773304042179262</v>
      </c>
      <c r="R52">
        <v>9.5792345560303893</v>
      </c>
      <c r="S52">
        <v>5.5879760702875405</v>
      </c>
      <c r="T52">
        <v>0</v>
      </c>
      <c r="U52">
        <v>62.108614749641632</v>
      </c>
      <c r="V52">
        <v>0</v>
      </c>
      <c r="W52">
        <v>4.9999999999999991</v>
      </c>
      <c r="X52">
        <v>15.006209894431796</v>
      </c>
      <c r="Y52">
        <v>0</v>
      </c>
      <c r="Z52">
        <v>2.8784289599999999</v>
      </c>
      <c r="AA52">
        <v>6.1704789120000001</v>
      </c>
      <c r="AB52">
        <v>17.352844703999999</v>
      </c>
      <c r="AC52">
        <v>12.7643852736</v>
      </c>
      <c r="AD52">
        <v>0</v>
      </c>
      <c r="AE52">
        <v>21.712535395200003</v>
      </c>
      <c r="AF52">
        <v>0</v>
      </c>
      <c r="AG52">
        <v>25.615680960000006</v>
      </c>
      <c r="AH52">
        <v>66.88032192</v>
      </c>
      <c r="AI52">
        <v>6.4296683999999997</v>
      </c>
      <c r="AJ52">
        <v>0</v>
      </c>
      <c r="AK52">
        <v>22.295999999999999</v>
      </c>
      <c r="AL52">
        <v>59.209269999999989</v>
      </c>
      <c r="AM52">
        <v>2.3184297714285718</v>
      </c>
      <c r="AN52">
        <v>0</v>
      </c>
      <c r="AO52">
        <v>13.687228800000002</v>
      </c>
      <c r="AP52">
        <v>4.5009215999999999</v>
      </c>
      <c r="AQ52">
        <v>0</v>
      </c>
      <c r="AR52">
        <v>15.516057600000002</v>
      </c>
      <c r="AS52">
        <v>10.339207200000001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28.384244935497769</v>
      </c>
      <c r="BB52">
        <f t="shared" si="0"/>
        <v>811.38632432309612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288.9989965623077</v>
      </c>
      <c r="L53">
        <v>5.4336024914210173</v>
      </c>
      <c r="M53">
        <v>20.139807228900256</v>
      </c>
      <c r="N53">
        <v>51.883489615283494</v>
      </c>
      <c r="O53">
        <v>73.28448327265879</v>
      </c>
      <c r="P53">
        <v>9.9979716416630957</v>
      </c>
      <c r="Q53">
        <v>5.1773304042179262</v>
      </c>
      <c r="R53">
        <v>9.5792345560303893</v>
      </c>
      <c r="S53">
        <v>5.5879760702875405</v>
      </c>
      <c r="T53">
        <v>0</v>
      </c>
      <c r="U53">
        <v>62.108614749641632</v>
      </c>
      <c r="V53">
        <v>0</v>
      </c>
      <c r="W53">
        <v>4.9999999999999991</v>
      </c>
      <c r="X53">
        <v>15.006209894431796</v>
      </c>
      <c r="Y53">
        <v>0</v>
      </c>
      <c r="Z53">
        <v>2.8784289599999999</v>
      </c>
      <c r="AA53">
        <v>7.286328000000001</v>
      </c>
      <c r="AB53">
        <v>17.352844703999999</v>
      </c>
      <c r="AC53">
        <v>12.7643852736</v>
      </c>
      <c r="AD53">
        <v>0</v>
      </c>
      <c r="AE53">
        <v>21.712535395200003</v>
      </c>
      <c r="AF53">
        <v>0</v>
      </c>
      <c r="AG53">
        <v>25.615680960000006</v>
      </c>
      <c r="AH53">
        <v>66.88032192</v>
      </c>
      <c r="AI53">
        <v>6.4296683999999997</v>
      </c>
      <c r="AJ53">
        <v>0</v>
      </c>
      <c r="AK53">
        <v>22.295999999999999</v>
      </c>
      <c r="AL53">
        <v>59.209269999999989</v>
      </c>
      <c r="AM53">
        <v>2.3184297714285718</v>
      </c>
      <c r="AN53">
        <v>0</v>
      </c>
      <c r="AO53">
        <v>13.687228800000002</v>
      </c>
      <c r="AP53">
        <v>4.5009215999999999</v>
      </c>
      <c r="AQ53">
        <v>0</v>
      </c>
      <c r="AR53">
        <v>15.516057600000002</v>
      </c>
      <c r="AS53">
        <v>10.339207200000001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28.425292985936039</v>
      </c>
      <c r="BB53">
        <f t="shared" si="0"/>
        <v>812.55973208513603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288.95190692487978</v>
      </c>
      <c r="L54">
        <v>5.4336024914210173</v>
      </c>
      <c r="M54">
        <v>20.139807228900256</v>
      </c>
      <c r="N54">
        <v>51.883489615283494</v>
      </c>
      <c r="O54">
        <v>73.28448327265879</v>
      </c>
      <c r="P54">
        <v>9.9979716416630957</v>
      </c>
      <c r="Q54">
        <v>5.1773304042179262</v>
      </c>
      <c r="R54">
        <v>9.5792345560303893</v>
      </c>
      <c r="S54">
        <v>5.5879760702875405</v>
      </c>
      <c r="T54">
        <v>0</v>
      </c>
      <c r="U54">
        <v>62.108614749641632</v>
      </c>
      <c r="V54">
        <v>0</v>
      </c>
      <c r="W54">
        <v>4.9999999999999991</v>
      </c>
      <c r="X54">
        <v>15.006209894431796</v>
      </c>
      <c r="Y54">
        <v>0</v>
      </c>
      <c r="Z54">
        <v>2.8784289599999999</v>
      </c>
      <c r="AA54">
        <v>12.340957824</v>
      </c>
      <c r="AB54">
        <v>17.352844703999999</v>
      </c>
      <c r="AC54">
        <v>12.7643852736</v>
      </c>
      <c r="AD54">
        <v>0</v>
      </c>
      <c r="AE54">
        <v>21.712535395200003</v>
      </c>
      <c r="AF54">
        <v>0</v>
      </c>
      <c r="AG54">
        <v>25.615680960000006</v>
      </c>
      <c r="AH54">
        <v>66.88032192</v>
      </c>
      <c r="AI54">
        <v>6.4296683999999997</v>
      </c>
      <c r="AJ54">
        <v>0</v>
      </c>
      <c r="AK54">
        <v>22.295999999999999</v>
      </c>
      <c r="AL54">
        <v>59.209269999999989</v>
      </c>
      <c r="AM54">
        <v>2.3184297714285718</v>
      </c>
      <c r="AN54">
        <v>0</v>
      </c>
      <c r="AO54">
        <v>13.687228800000002</v>
      </c>
      <c r="AP54">
        <v>4.5009215999999999</v>
      </c>
      <c r="AQ54">
        <v>0</v>
      </c>
      <c r="AR54">
        <v>15.516057600000002</v>
      </c>
      <c r="AS54">
        <v>10.339207200000001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28.594548608094591</v>
      </c>
      <c r="BB54">
        <f t="shared" si="0"/>
        <v>817.39801664954962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288.9989965623077</v>
      </c>
      <c r="L55">
        <v>5.4336024914210173</v>
      </c>
      <c r="M55">
        <v>20.139807228900256</v>
      </c>
      <c r="N55">
        <v>20.001174360821032</v>
      </c>
      <c r="O55">
        <v>19.997109176470587</v>
      </c>
      <c r="P55">
        <v>9.9151727046720968</v>
      </c>
      <c r="Q55">
        <v>0.79663452686308489</v>
      </c>
      <c r="R55">
        <v>9.5792345560303893</v>
      </c>
      <c r="S55">
        <v>5.5879760702875405</v>
      </c>
      <c r="T55">
        <v>0</v>
      </c>
      <c r="U55">
        <v>62.108614749641632</v>
      </c>
      <c r="V55">
        <v>0</v>
      </c>
      <c r="W55">
        <v>0</v>
      </c>
      <c r="X55">
        <v>15.006209894431796</v>
      </c>
      <c r="Y55">
        <v>0</v>
      </c>
      <c r="Z55">
        <v>2.8784289599999999</v>
      </c>
      <c r="AA55">
        <v>12.340957824</v>
      </c>
      <c r="AB55">
        <v>17.352844703999999</v>
      </c>
      <c r="AC55">
        <v>12.7643852736</v>
      </c>
      <c r="AD55">
        <v>0</v>
      </c>
      <c r="AE55">
        <v>21.712535395200003</v>
      </c>
      <c r="AF55">
        <v>6.1515000000000004</v>
      </c>
      <c r="AG55">
        <v>25.615680960000006</v>
      </c>
      <c r="AH55">
        <v>66.88032192</v>
      </c>
      <c r="AI55">
        <v>1.1182032</v>
      </c>
      <c r="AJ55">
        <v>0</v>
      </c>
      <c r="AK55">
        <v>22.295999999999999</v>
      </c>
      <c r="AL55">
        <v>59.209269999999989</v>
      </c>
      <c r="AM55">
        <v>2.3184297714285718</v>
      </c>
      <c r="AN55">
        <v>0</v>
      </c>
      <c r="AO55">
        <v>13.687228800000002</v>
      </c>
      <c r="AP55">
        <v>4.7822292000000006</v>
      </c>
      <c r="AQ55">
        <v>0</v>
      </c>
      <c r="AR55">
        <v>15.516057600000002</v>
      </c>
      <c r="AS55">
        <v>10.339207200000001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25.435439381825603</v>
      </c>
      <c r="BB55">
        <f t="shared" si="0"/>
        <v>727.09237374825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288.95190692487978</v>
      </c>
      <c r="L56">
        <v>5.4336024914210173</v>
      </c>
      <c r="M56">
        <v>20.139807228900256</v>
      </c>
      <c r="N56">
        <v>20.001174360821032</v>
      </c>
      <c r="O56">
        <v>19.997109176470587</v>
      </c>
      <c r="P56">
        <v>9.9151727046720968</v>
      </c>
      <c r="Q56">
        <v>0.79663452686308489</v>
      </c>
      <c r="R56">
        <v>9.5792345560303893</v>
      </c>
      <c r="S56">
        <v>5.5879760702875405</v>
      </c>
      <c r="T56">
        <v>0</v>
      </c>
      <c r="U56">
        <v>62.108614749641632</v>
      </c>
      <c r="V56">
        <v>0</v>
      </c>
      <c r="W56">
        <v>0</v>
      </c>
      <c r="X56">
        <v>15.006209894431796</v>
      </c>
      <c r="Y56">
        <v>0</v>
      </c>
      <c r="Z56">
        <v>2.8784289599999999</v>
      </c>
      <c r="AA56">
        <v>12.340957824</v>
      </c>
      <c r="AB56">
        <v>17.352844703999999</v>
      </c>
      <c r="AC56">
        <v>12.7643852736</v>
      </c>
      <c r="AD56">
        <v>0</v>
      </c>
      <c r="AE56">
        <v>21.712535395200003</v>
      </c>
      <c r="AF56">
        <v>6.1515000000000004</v>
      </c>
      <c r="AG56">
        <v>25.615680960000006</v>
      </c>
      <c r="AH56">
        <v>66.88032192</v>
      </c>
      <c r="AI56">
        <v>1.1182032</v>
      </c>
      <c r="AJ56">
        <v>0</v>
      </c>
      <c r="AK56">
        <v>22.295999999999999</v>
      </c>
      <c r="AL56">
        <v>59.209269999999989</v>
      </c>
      <c r="AM56">
        <v>2.3184297714285718</v>
      </c>
      <c r="AN56">
        <v>0</v>
      </c>
      <c r="AO56">
        <v>13.687228800000002</v>
      </c>
      <c r="AP56">
        <v>4.7822292000000006</v>
      </c>
      <c r="AQ56">
        <v>0</v>
      </c>
      <c r="AR56">
        <v>15.516057600000002</v>
      </c>
      <c r="AS56">
        <v>10.339207200000001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25.433848399984157</v>
      </c>
      <c r="BB56">
        <f t="shared" si="0"/>
        <v>727.04687509266353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288.93866321782258</v>
      </c>
      <c r="L57">
        <v>5.288727059674553</v>
      </c>
      <c r="M57">
        <v>20.139807228900256</v>
      </c>
      <c r="N57">
        <v>20.001174360821032</v>
      </c>
      <c r="O57">
        <v>19.997109176470587</v>
      </c>
      <c r="P57">
        <v>9.9979716416630957</v>
      </c>
      <c r="Q57">
        <v>0.70406816901408453</v>
      </c>
      <c r="R57">
        <v>9.3066504616511967</v>
      </c>
      <c r="S57">
        <v>5.5879760702875405</v>
      </c>
      <c r="T57">
        <v>0</v>
      </c>
      <c r="U57">
        <v>62.108614749641632</v>
      </c>
      <c r="V57">
        <v>0</v>
      </c>
      <c r="W57">
        <v>0</v>
      </c>
      <c r="X57">
        <v>15.006209894431796</v>
      </c>
      <c r="Y57">
        <v>0</v>
      </c>
      <c r="Z57">
        <v>2.8784289599999999</v>
      </c>
      <c r="AA57">
        <v>6.1413336000000003</v>
      </c>
      <c r="AB57">
        <v>17.352844703999999</v>
      </c>
      <c r="AC57">
        <v>12.7643852736</v>
      </c>
      <c r="AD57">
        <v>0</v>
      </c>
      <c r="AE57">
        <v>21.712535395200003</v>
      </c>
      <c r="AF57">
        <v>6.1515000000000004</v>
      </c>
      <c r="AG57">
        <v>25.615680960000006</v>
      </c>
      <c r="AH57">
        <v>66.88032192</v>
      </c>
      <c r="AI57">
        <v>0</v>
      </c>
      <c r="AJ57">
        <v>0</v>
      </c>
      <c r="AK57">
        <v>22.295999999999999</v>
      </c>
      <c r="AL57">
        <v>59.209269999999989</v>
      </c>
      <c r="AM57">
        <v>2.3184297714285718</v>
      </c>
      <c r="AN57">
        <v>0</v>
      </c>
      <c r="AO57">
        <v>13.687228800000002</v>
      </c>
      <c r="AP57">
        <v>5.5698904799999989</v>
      </c>
      <c r="AQ57">
        <v>0</v>
      </c>
      <c r="AR57">
        <v>15.516057600000002</v>
      </c>
      <c r="AS57">
        <v>10.339207200000001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25.198240509583229</v>
      </c>
      <c r="BB57">
        <f t="shared" si="0"/>
        <v>720.31184618502368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288.8991925147584</v>
      </c>
      <c r="L58">
        <v>5.288727059674553</v>
      </c>
      <c r="M58">
        <v>20.139807228900256</v>
      </c>
      <c r="N58">
        <v>20.001174360821032</v>
      </c>
      <c r="O58">
        <v>19.997109176470587</v>
      </c>
      <c r="P58">
        <v>9.9979716416630957</v>
      </c>
      <c r="Q58">
        <v>0.70406816901408453</v>
      </c>
      <c r="R58">
        <v>9.3066504616511967</v>
      </c>
      <c r="S58">
        <v>5.5879760702875405</v>
      </c>
      <c r="T58">
        <v>0</v>
      </c>
      <c r="U58">
        <v>62.108614749641632</v>
      </c>
      <c r="V58">
        <v>0</v>
      </c>
      <c r="W58">
        <v>0</v>
      </c>
      <c r="X58">
        <v>15.006209894431796</v>
      </c>
      <c r="Y58">
        <v>0</v>
      </c>
      <c r="Z58">
        <v>2.8784289599999999</v>
      </c>
      <c r="AA58">
        <v>0</v>
      </c>
      <c r="AB58">
        <v>17.352844703999999</v>
      </c>
      <c r="AC58">
        <v>12.7643852736</v>
      </c>
      <c r="AD58">
        <v>0</v>
      </c>
      <c r="AE58">
        <v>21.712535395200003</v>
      </c>
      <c r="AF58">
        <v>6.1515000000000004</v>
      </c>
      <c r="AG58">
        <v>25.615680960000006</v>
      </c>
      <c r="AH58">
        <v>66.88032192</v>
      </c>
      <c r="AI58">
        <v>0</v>
      </c>
      <c r="AJ58">
        <v>0</v>
      </c>
      <c r="AK58">
        <v>22.295999999999999</v>
      </c>
      <c r="AL58">
        <v>59.209269999999989</v>
      </c>
      <c r="AM58">
        <v>2.3184297714285718</v>
      </c>
      <c r="AN58">
        <v>0</v>
      </c>
      <c r="AO58">
        <v>13.687228800000002</v>
      </c>
      <c r="AP58">
        <v>5.5698904799999989</v>
      </c>
      <c r="AQ58">
        <v>0</v>
      </c>
      <c r="AR58">
        <v>15.516057600000002</v>
      </c>
      <c r="AS58">
        <v>10.339207200000001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24.989329479113671</v>
      </c>
      <c r="BB58">
        <f t="shared" si="0"/>
        <v>714.33995291242911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280.00547796329516</v>
      </c>
      <c r="L59">
        <v>0</v>
      </c>
      <c r="M59">
        <v>20.575395182975171</v>
      </c>
      <c r="N59">
        <v>20.001174360821032</v>
      </c>
      <c r="O59">
        <v>19.997109176470587</v>
      </c>
      <c r="P59">
        <v>9.9979716416630957</v>
      </c>
      <c r="Q59">
        <v>0</v>
      </c>
      <c r="R59">
        <v>5.2377292533836792</v>
      </c>
      <c r="S59">
        <v>3.0118258390889059</v>
      </c>
      <c r="T59">
        <v>0</v>
      </c>
      <c r="U59">
        <v>62.108614749641632</v>
      </c>
      <c r="V59">
        <v>0</v>
      </c>
      <c r="W59">
        <v>0</v>
      </c>
      <c r="X59">
        <v>15.003081640391461</v>
      </c>
      <c r="Y59">
        <v>0</v>
      </c>
      <c r="Z59">
        <v>2.8784289599999999</v>
      </c>
      <c r="AA59">
        <v>0</v>
      </c>
      <c r="AB59">
        <v>17.352844703999999</v>
      </c>
      <c r="AC59">
        <v>12.7643852736</v>
      </c>
      <c r="AD59">
        <v>0</v>
      </c>
      <c r="AE59">
        <v>21.712535395200003</v>
      </c>
      <c r="AF59">
        <v>6.1515000000000004</v>
      </c>
      <c r="AG59">
        <v>25.615680960000006</v>
      </c>
      <c r="AH59">
        <v>66.88032192</v>
      </c>
      <c r="AI59">
        <v>0</v>
      </c>
      <c r="AJ59">
        <v>0</v>
      </c>
      <c r="AK59">
        <v>22.295999999999999</v>
      </c>
      <c r="AL59">
        <v>59.209269999999989</v>
      </c>
      <c r="AM59">
        <v>2.3184297714285718</v>
      </c>
      <c r="AN59">
        <v>0</v>
      </c>
      <c r="AO59">
        <v>13.687228800000002</v>
      </c>
      <c r="AP59">
        <v>2.5317684000000003</v>
      </c>
      <c r="AQ59">
        <v>0</v>
      </c>
      <c r="AR59">
        <v>15.516057600000002</v>
      </c>
      <c r="AS59">
        <v>10.339207200000001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24.173490042011224</v>
      </c>
      <c r="BB59">
        <f t="shared" si="0"/>
        <v>691.01854874994797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280.00547796329516</v>
      </c>
      <c r="L60">
        <v>0</v>
      </c>
      <c r="M60">
        <v>20.575395182975171</v>
      </c>
      <c r="N60">
        <v>20.001174360821032</v>
      </c>
      <c r="O60">
        <v>19.997109176470587</v>
      </c>
      <c r="P60">
        <v>9.9979716416630957</v>
      </c>
      <c r="Q60">
        <v>0</v>
      </c>
      <c r="R60">
        <v>5.2377292533836792</v>
      </c>
      <c r="S60">
        <v>3.0118258390889059</v>
      </c>
      <c r="T60">
        <v>0</v>
      </c>
      <c r="U60">
        <v>62.108614749641632</v>
      </c>
      <c r="V60">
        <v>0</v>
      </c>
      <c r="W60">
        <v>0</v>
      </c>
      <c r="X60">
        <v>15.003081640391461</v>
      </c>
      <c r="Y60">
        <v>0</v>
      </c>
      <c r="Z60">
        <v>2.8784289599999999</v>
      </c>
      <c r="AA60">
        <v>0</v>
      </c>
      <c r="AB60">
        <v>17.352844703999999</v>
      </c>
      <c r="AC60">
        <v>12.7643852736</v>
      </c>
      <c r="AD60">
        <v>0</v>
      </c>
      <c r="AE60">
        <v>21.712535395200003</v>
      </c>
      <c r="AF60">
        <v>6.1515000000000004</v>
      </c>
      <c r="AG60">
        <v>25.615680960000006</v>
      </c>
      <c r="AH60">
        <v>66.88032192</v>
      </c>
      <c r="AI60">
        <v>0</v>
      </c>
      <c r="AJ60">
        <v>0</v>
      </c>
      <c r="AK60">
        <v>22.295999999999999</v>
      </c>
      <c r="AL60">
        <v>59.209269999999989</v>
      </c>
      <c r="AM60">
        <v>2.3184297714285718</v>
      </c>
      <c r="AN60">
        <v>0</v>
      </c>
      <c r="AO60">
        <v>13.687228800000002</v>
      </c>
      <c r="AP60">
        <v>2.5317684000000003</v>
      </c>
      <c r="AQ60">
        <v>0</v>
      </c>
      <c r="AR60">
        <v>15.516057600000002</v>
      </c>
      <c r="AS60">
        <v>10.339207200000001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24.173490042011224</v>
      </c>
      <c r="BB60">
        <f t="shared" si="0"/>
        <v>691.01854874994797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289.21416252054797</v>
      </c>
      <c r="L61">
        <v>5.4336024914210173</v>
      </c>
      <c r="M61">
        <v>20.483083372799662</v>
      </c>
      <c r="N61">
        <v>20.001174360821032</v>
      </c>
      <c r="O61">
        <v>19.997109176470587</v>
      </c>
      <c r="P61">
        <v>9.9979716416630957</v>
      </c>
      <c r="Q61">
        <v>0.63097377896613194</v>
      </c>
      <c r="R61">
        <v>9.5792345560303893</v>
      </c>
      <c r="S61">
        <v>5.5879760702875405</v>
      </c>
      <c r="T61">
        <v>0</v>
      </c>
      <c r="U61">
        <v>62.108614749641632</v>
      </c>
      <c r="V61">
        <v>0</v>
      </c>
      <c r="W61">
        <v>0</v>
      </c>
      <c r="X61">
        <v>15.006209894431796</v>
      </c>
      <c r="Y61">
        <v>0</v>
      </c>
      <c r="Z61">
        <v>2.8784289599999999</v>
      </c>
      <c r="AA61">
        <v>0</v>
      </c>
      <c r="AB61">
        <v>17.352844703999999</v>
      </c>
      <c r="AC61">
        <v>12.7643852736</v>
      </c>
      <c r="AD61">
        <v>0</v>
      </c>
      <c r="AE61">
        <v>21.712535395200003</v>
      </c>
      <c r="AF61">
        <v>6.1515000000000004</v>
      </c>
      <c r="AG61">
        <v>25.615680960000006</v>
      </c>
      <c r="AH61">
        <v>66.88032192</v>
      </c>
      <c r="AI61">
        <v>0</v>
      </c>
      <c r="AJ61">
        <v>0</v>
      </c>
      <c r="AK61">
        <v>22.295999999999999</v>
      </c>
      <c r="AL61">
        <v>59.209269999999989</v>
      </c>
      <c r="AM61">
        <v>2.3184297714285718</v>
      </c>
      <c r="AN61">
        <v>0</v>
      </c>
      <c r="AO61">
        <v>13.687228800000002</v>
      </c>
      <c r="AP61">
        <v>2.5317684000000003</v>
      </c>
      <c r="AQ61">
        <v>0</v>
      </c>
      <c r="AR61">
        <v>15.516057600000002</v>
      </c>
      <c r="AS61">
        <v>10.339207200000001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24.920529294468075</v>
      </c>
      <c r="BB61">
        <f t="shared" si="0"/>
        <v>712.37324230284128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289.16577409568652</v>
      </c>
      <c r="L62">
        <v>5.4336024914210173</v>
      </c>
      <c r="M62">
        <v>20.483083372799662</v>
      </c>
      <c r="N62">
        <v>20.001174360821032</v>
      </c>
      <c r="O62">
        <v>19.997109176470587</v>
      </c>
      <c r="P62">
        <v>9.9979716416630957</v>
      </c>
      <c r="Q62">
        <v>0.63097377896613194</v>
      </c>
      <c r="R62">
        <v>9.5792345560303893</v>
      </c>
      <c r="S62">
        <v>5.5879760702875405</v>
      </c>
      <c r="T62">
        <v>0</v>
      </c>
      <c r="U62">
        <v>62.108614749641632</v>
      </c>
      <c r="V62">
        <v>0</v>
      </c>
      <c r="W62">
        <v>0</v>
      </c>
      <c r="X62">
        <v>15.006209894431796</v>
      </c>
      <c r="Y62">
        <v>0</v>
      </c>
      <c r="Z62">
        <v>2.8784289599999999</v>
      </c>
      <c r="AA62">
        <v>0</v>
      </c>
      <c r="AB62">
        <v>17.352844703999999</v>
      </c>
      <c r="AC62">
        <v>12.7643852736</v>
      </c>
      <c r="AD62">
        <v>0</v>
      </c>
      <c r="AE62">
        <v>21.712535395200003</v>
      </c>
      <c r="AF62">
        <v>6.1515000000000004</v>
      </c>
      <c r="AG62">
        <v>25.615680960000006</v>
      </c>
      <c r="AH62">
        <v>66.88032192</v>
      </c>
      <c r="AI62">
        <v>0</v>
      </c>
      <c r="AJ62">
        <v>0</v>
      </c>
      <c r="AK62">
        <v>22.295999999999999</v>
      </c>
      <c r="AL62">
        <v>59.209269999999989</v>
      </c>
      <c r="AM62">
        <v>2.3184297714285718</v>
      </c>
      <c r="AN62">
        <v>0</v>
      </c>
      <c r="AO62">
        <v>13.687228800000002</v>
      </c>
      <c r="AP62">
        <v>2.5317684000000003</v>
      </c>
      <c r="AQ62">
        <v>0</v>
      </c>
      <c r="AR62">
        <v>15.516057600000002</v>
      </c>
      <c r="AS62">
        <v>10.339207200000001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24.918893664751202</v>
      </c>
      <c r="BB62">
        <f t="shared" si="0"/>
        <v>712.32648950769669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289.21416252054797</v>
      </c>
      <c r="L63">
        <v>5.4336024914210173</v>
      </c>
      <c r="M63">
        <v>21.235932487384613</v>
      </c>
      <c r="N63">
        <v>20.001174360821032</v>
      </c>
      <c r="O63">
        <v>19.997109176470587</v>
      </c>
      <c r="P63">
        <v>9.9979716416630957</v>
      </c>
      <c r="Q63">
        <v>0.67276184955752216</v>
      </c>
      <c r="R63">
        <v>10.067438244133573</v>
      </c>
      <c r="S63">
        <v>5.9936403138741463</v>
      </c>
      <c r="T63">
        <v>0</v>
      </c>
      <c r="U63">
        <v>62.108614749641632</v>
      </c>
      <c r="V63">
        <v>0</v>
      </c>
      <c r="W63">
        <v>0</v>
      </c>
      <c r="X63">
        <v>15.006209894431796</v>
      </c>
      <c r="Y63">
        <v>0</v>
      </c>
      <c r="Z63">
        <v>2.8784289599999999</v>
      </c>
      <c r="AA63">
        <v>0</v>
      </c>
      <c r="AB63">
        <v>17.352844703999999</v>
      </c>
      <c r="AC63">
        <v>12.7643852736</v>
      </c>
      <c r="AD63">
        <v>0</v>
      </c>
      <c r="AE63">
        <v>21.712535395200003</v>
      </c>
      <c r="AF63">
        <v>6.1515000000000004</v>
      </c>
      <c r="AG63">
        <v>25.615680960000006</v>
      </c>
      <c r="AH63">
        <v>66.88032192</v>
      </c>
      <c r="AI63">
        <v>0</v>
      </c>
      <c r="AJ63">
        <v>0</v>
      </c>
      <c r="AK63">
        <v>22.295999999999999</v>
      </c>
      <c r="AL63">
        <v>59.209269999999989</v>
      </c>
      <c r="AM63">
        <v>2.3184297714285718</v>
      </c>
      <c r="AN63">
        <v>0</v>
      </c>
      <c r="AO63">
        <v>13.687228800000002</v>
      </c>
      <c r="AP63">
        <v>4.7822292000000006</v>
      </c>
      <c r="AQ63">
        <v>0</v>
      </c>
      <c r="AR63">
        <v>15.516057600000002</v>
      </c>
      <c r="AS63">
        <v>10.339207200000001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25.05366621992335</v>
      </c>
      <c r="BB63">
        <f t="shared" si="0"/>
        <v>716.17907129425214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289.16577409568652</v>
      </c>
      <c r="L64">
        <v>5.4336024914210173</v>
      </c>
      <c r="M64">
        <v>21.235932487384613</v>
      </c>
      <c r="N64">
        <v>20.001174360821032</v>
      </c>
      <c r="O64">
        <v>19.997109176470587</v>
      </c>
      <c r="P64">
        <v>9.9979716416630957</v>
      </c>
      <c r="Q64">
        <v>0.67276184955752216</v>
      </c>
      <c r="R64">
        <v>10.067438244133573</v>
      </c>
      <c r="S64">
        <v>5.9936403138741463</v>
      </c>
      <c r="T64">
        <v>0</v>
      </c>
      <c r="U64">
        <v>62.108614749641632</v>
      </c>
      <c r="V64">
        <v>0</v>
      </c>
      <c r="W64">
        <v>0</v>
      </c>
      <c r="X64">
        <v>15.006209894431796</v>
      </c>
      <c r="Y64">
        <v>0</v>
      </c>
      <c r="Z64">
        <v>2.8784289599999999</v>
      </c>
      <c r="AA64">
        <v>6.1413336000000003</v>
      </c>
      <c r="AB64">
        <v>17.352844703999999</v>
      </c>
      <c r="AC64">
        <v>12.7643852736</v>
      </c>
      <c r="AD64">
        <v>0</v>
      </c>
      <c r="AE64">
        <v>21.712535395200003</v>
      </c>
      <c r="AF64">
        <v>6.1515000000000004</v>
      </c>
      <c r="AG64">
        <v>25.615680960000006</v>
      </c>
      <c r="AH64">
        <v>66.88032192</v>
      </c>
      <c r="AI64">
        <v>0</v>
      </c>
      <c r="AJ64">
        <v>0</v>
      </c>
      <c r="AK64">
        <v>22.295999999999999</v>
      </c>
      <c r="AL64">
        <v>59.209269999999989</v>
      </c>
      <c r="AM64">
        <v>2.3184297714285718</v>
      </c>
      <c r="AN64">
        <v>0</v>
      </c>
      <c r="AO64">
        <v>13.687228800000002</v>
      </c>
      <c r="AP64">
        <v>4.7822292000000006</v>
      </c>
      <c r="AQ64">
        <v>0</v>
      </c>
      <c r="AR64">
        <v>15.516057600000002</v>
      </c>
      <c r="AS64">
        <v>10.339207200000001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25.259607490206477</v>
      </c>
      <c r="BB64">
        <f t="shared" si="0"/>
        <v>722.06607519910756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289.21416252054797</v>
      </c>
      <c r="L65">
        <v>5.4336024914210173</v>
      </c>
      <c r="M65">
        <v>21.235932487384613</v>
      </c>
      <c r="N65">
        <v>20.001174360821032</v>
      </c>
      <c r="O65">
        <v>19.997109176470587</v>
      </c>
      <c r="P65">
        <v>9.9979716416630957</v>
      </c>
      <c r="Q65">
        <v>0.67276184955752216</v>
      </c>
      <c r="R65">
        <v>10.067438244133573</v>
      </c>
      <c r="S65">
        <v>5.9936403138741463</v>
      </c>
      <c r="T65">
        <v>0</v>
      </c>
      <c r="U65">
        <v>62.108614749641632</v>
      </c>
      <c r="V65">
        <v>0</v>
      </c>
      <c r="W65">
        <v>0</v>
      </c>
      <c r="X65">
        <v>15.006209894431796</v>
      </c>
      <c r="Y65">
        <v>0</v>
      </c>
      <c r="Z65">
        <v>2.8784289599999999</v>
      </c>
      <c r="AA65">
        <v>12.317364000000001</v>
      </c>
      <c r="AB65">
        <v>17.352844703999999</v>
      </c>
      <c r="AC65">
        <v>12.7643852736</v>
      </c>
      <c r="AD65">
        <v>0</v>
      </c>
      <c r="AE65">
        <v>21.712535395200003</v>
      </c>
      <c r="AF65">
        <v>6.1515000000000004</v>
      </c>
      <c r="AG65">
        <v>25.615680960000006</v>
      </c>
      <c r="AH65">
        <v>66.88032192</v>
      </c>
      <c r="AI65">
        <v>0</v>
      </c>
      <c r="AJ65">
        <v>0</v>
      </c>
      <c r="AK65">
        <v>22.295999999999999</v>
      </c>
      <c r="AL65">
        <v>59.209269999999989</v>
      </c>
      <c r="AM65">
        <v>2.3184297714285718</v>
      </c>
      <c r="AN65">
        <v>0</v>
      </c>
      <c r="AO65">
        <v>13.687228800000002</v>
      </c>
      <c r="AP65">
        <v>3.9383064000000005</v>
      </c>
      <c r="AQ65">
        <v>0</v>
      </c>
      <c r="AR65">
        <v>21.819456000000006</v>
      </c>
      <c r="AS65">
        <v>10.339207200000001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25.654523881523353</v>
      </c>
      <c r="BB65">
        <f t="shared" si="0"/>
        <v>733.35505323265227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289.16577409568652</v>
      </c>
      <c r="L66">
        <v>5.4336024914210173</v>
      </c>
      <c r="M66">
        <v>21.235932487384613</v>
      </c>
      <c r="N66">
        <v>20.001174360821032</v>
      </c>
      <c r="O66">
        <v>19.997109176470587</v>
      </c>
      <c r="P66">
        <v>9.9979716416630957</v>
      </c>
      <c r="Q66">
        <v>0.67276184955752216</v>
      </c>
      <c r="R66">
        <v>10.067438244133573</v>
      </c>
      <c r="S66">
        <v>5.9936403138741463</v>
      </c>
      <c r="T66">
        <v>0</v>
      </c>
      <c r="U66">
        <v>62.108614749641632</v>
      </c>
      <c r="V66">
        <v>0</v>
      </c>
      <c r="W66">
        <v>0</v>
      </c>
      <c r="X66">
        <v>15.006209894431796</v>
      </c>
      <c r="Y66">
        <v>0</v>
      </c>
      <c r="Z66">
        <v>2.8784289599999999</v>
      </c>
      <c r="AA66">
        <v>18.511436736</v>
      </c>
      <c r="AB66">
        <v>17.352844703999999</v>
      </c>
      <c r="AC66">
        <v>12.7643852736</v>
      </c>
      <c r="AD66">
        <v>0</v>
      </c>
      <c r="AE66">
        <v>21.712535395200003</v>
      </c>
      <c r="AF66">
        <v>6.1515000000000004</v>
      </c>
      <c r="AG66">
        <v>25.615680960000006</v>
      </c>
      <c r="AH66">
        <v>66.88032192</v>
      </c>
      <c r="AI66">
        <v>0</v>
      </c>
      <c r="AJ66">
        <v>0</v>
      </c>
      <c r="AK66">
        <v>22.295999999999999</v>
      </c>
      <c r="AL66">
        <v>59.209269999999989</v>
      </c>
      <c r="AM66">
        <v>2.3184297714285718</v>
      </c>
      <c r="AN66">
        <v>0</v>
      </c>
      <c r="AO66">
        <v>13.687228800000002</v>
      </c>
      <c r="AP66">
        <v>3.9383064000000005</v>
      </c>
      <c r="AQ66">
        <v>0</v>
      </c>
      <c r="AR66">
        <v>21.819456000000006</v>
      </c>
      <c r="AS66">
        <v>10.339207200000001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25.862247864606481</v>
      </c>
      <c r="BB66">
        <f t="shared" si="0"/>
        <v>739.29301356070766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289.15681100639773</v>
      </c>
      <c r="L67">
        <v>5.288727059674553</v>
      </c>
      <c r="M67">
        <v>20.635718997712623</v>
      </c>
      <c r="N67">
        <v>20.001174360821032</v>
      </c>
      <c r="O67">
        <v>19.997109176470587</v>
      </c>
      <c r="P67">
        <v>9.9979716416630957</v>
      </c>
      <c r="Q67">
        <v>0.55856284115523458</v>
      </c>
      <c r="R67">
        <v>9.844832824018475</v>
      </c>
      <c r="S67">
        <v>5.9936403138741463</v>
      </c>
      <c r="T67">
        <v>0</v>
      </c>
      <c r="U67">
        <v>62.108614749641632</v>
      </c>
      <c r="V67">
        <v>0</v>
      </c>
      <c r="W67">
        <v>0</v>
      </c>
      <c r="X67">
        <v>15.006209894431796</v>
      </c>
      <c r="Y67">
        <v>0</v>
      </c>
      <c r="Z67">
        <v>2.8784289599999999</v>
      </c>
      <c r="AA67">
        <v>18.511436736</v>
      </c>
      <c r="AB67">
        <v>17.352844703999999</v>
      </c>
      <c r="AC67">
        <v>12.7643852736</v>
      </c>
      <c r="AD67">
        <v>0</v>
      </c>
      <c r="AE67">
        <v>21.712535395200003</v>
      </c>
      <c r="AF67">
        <v>6.1515000000000004</v>
      </c>
      <c r="AG67">
        <v>25.615680960000006</v>
      </c>
      <c r="AH67">
        <v>66.88032192</v>
      </c>
      <c r="AI67">
        <v>1.1182032</v>
      </c>
      <c r="AJ67">
        <v>0</v>
      </c>
      <c r="AK67">
        <v>22.295999999999999</v>
      </c>
      <c r="AL67">
        <v>59.209269999999989</v>
      </c>
      <c r="AM67">
        <v>2.3184297714285718</v>
      </c>
      <c r="AN67">
        <v>0</v>
      </c>
      <c r="AO67">
        <v>13.687228800000002</v>
      </c>
      <c r="AP67">
        <v>3.9383064000000005</v>
      </c>
      <c r="AQ67">
        <v>0</v>
      </c>
      <c r="AR67">
        <v>21.819456000000006</v>
      </c>
      <c r="AS67">
        <v>10.339207200000001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25.86317228296857</v>
      </c>
      <c r="BB67">
        <f t="shared" si="0"/>
        <v>739.31943590312096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289.11052751309938</v>
      </c>
      <c r="L68">
        <v>5.288727059674553</v>
      </c>
      <c r="M68">
        <v>20.635718997712623</v>
      </c>
      <c r="N68">
        <v>20.001174360821032</v>
      </c>
      <c r="O68">
        <v>19.997109176470587</v>
      </c>
      <c r="P68">
        <v>9.9979716416630957</v>
      </c>
      <c r="Q68">
        <v>0.55856284115523458</v>
      </c>
      <c r="R68">
        <v>9.844832824018475</v>
      </c>
      <c r="S68">
        <v>5.9936403138741463</v>
      </c>
      <c r="T68">
        <v>0</v>
      </c>
      <c r="U68">
        <v>62.108614749641632</v>
      </c>
      <c r="V68">
        <v>0</v>
      </c>
      <c r="W68">
        <v>0</v>
      </c>
      <c r="X68">
        <v>15.006209894431796</v>
      </c>
      <c r="Y68">
        <v>0</v>
      </c>
      <c r="Z68">
        <v>2.8784289599999999</v>
      </c>
      <c r="AA68">
        <v>18.511436736</v>
      </c>
      <c r="AB68">
        <v>17.352844703999999</v>
      </c>
      <c r="AC68">
        <v>12.7643852736</v>
      </c>
      <c r="AD68">
        <v>0</v>
      </c>
      <c r="AE68">
        <v>21.712535395200003</v>
      </c>
      <c r="AF68">
        <v>6.1515000000000004</v>
      </c>
      <c r="AG68">
        <v>25.615680960000006</v>
      </c>
      <c r="AH68">
        <v>66.88032192</v>
      </c>
      <c r="AI68">
        <v>5.8705667999999998</v>
      </c>
      <c r="AJ68">
        <v>0</v>
      </c>
      <c r="AK68">
        <v>22.295999999999999</v>
      </c>
      <c r="AL68">
        <v>59.209269999999989</v>
      </c>
      <c r="AM68">
        <v>2.3184297714285718</v>
      </c>
      <c r="AN68">
        <v>0</v>
      </c>
      <c r="AO68">
        <v>13.687228800000002</v>
      </c>
      <c r="AP68">
        <v>3.9383064000000005</v>
      </c>
      <c r="AQ68">
        <v>0</v>
      </c>
      <c r="AR68">
        <v>21.819456000000006</v>
      </c>
      <c r="AS68">
        <v>10.339207200000001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26.022238080588792</v>
      </c>
      <c r="BB68">
        <f t="shared" ref="BB68:BB99" si="1">SUM(B68:AZ68)-BA68</f>
        <v>743.86645021220238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289.16219303780889</v>
      </c>
      <c r="L69">
        <v>5.288727059674553</v>
      </c>
      <c r="M69">
        <v>21.126270849292577</v>
      </c>
      <c r="N69">
        <v>20.001174360821032</v>
      </c>
      <c r="O69">
        <v>19.997109176470587</v>
      </c>
      <c r="P69">
        <v>9.9979716416630957</v>
      </c>
      <c r="Q69">
        <v>0.55856284115523458</v>
      </c>
      <c r="R69">
        <v>9.844832824018475</v>
      </c>
      <c r="S69">
        <v>5.9936403138741463</v>
      </c>
      <c r="T69">
        <v>0</v>
      </c>
      <c r="U69">
        <v>62.108614749641632</v>
      </c>
      <c r="V69">
        <v>0</v>
      </c>
      <c r="W69">
        <v>0</v>
      </c>
      <c r="X69">
        <v>15.006209894431796</v>
      </c>
      <c r="Y69">
        <v>0</v>
      </c>
      <c r="Z69">
        <v>2.8784289599999999</v>
      </c>
      <c r="AA69">
        <v>18.511436736</v>
      </c>
      <c r="AB69">
        <v>17.352844703999999</v>
      </c>
      <c r="AC69">
        <v>12.7643852736</v>
      </c>
      <c r="AD69">
        <v>0</v>
      </c>
      <c r="AE69">
        <v>21.712535395200003</v>
      </c>
      <c r="AF69">
        <v>6.1515000000000004</v>
      </c>
      <c r="AG69">
        <v>25.615680960000006</v>
      </c>
      <c r="AH69">
        <v>66.88032192</v>
      </c>
      <c r="AI69">
        <v>6.7092192000000006</v>
      </c>
      <c r="AJ69">
        <v>0</v>
      </c>
      <c r="AK69">
        <v>22.295999999999999</v>
      </c>
      <c r="AL69">
        <v>59.209269999999989</v>
      </c>
      <c r="AM69">
        <v>2.3184297714285718</v>
      </c>
      <c r="AN69">
        <v>0</v>
      </c>
      <c r="AO69">
        <v>13.687228800000002</v>
      </c>
      <c r="AP69">
        <v>4.7822292000000006</v>
      </c>
      <c r="AQ69">
        <v>0</v>
      </c>
      <c r="AR69">
        <v>21.819456000000006</v>
      </c>
      <c r="AS69">
        <v>10.339207200000001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26.097435280051307</v>
      </c>
      <c r="BB69">
        <f t="shared" si="1"/>
        <v>746.0160455890292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289.11350011292359</v>
      </c>
      <c r="L70">
        <v>5.288727059674553</v>
      </c>
      <c r="M70">
        <v>21.126270849292577</v>
      </c>
      <c r="N70">
        <v>20.001174360821032</v>
      </c>
      <c r="O70">
        <v>19.997109176470587</v>
      </c>
      <c r="P70">
        <v>9.9979716416630957</v>
      </c>
      <c r="Q70">
        <v>0.55856284115523458</v>
      </c>
      <c r="R70">
        <v>9.844832824018475</v>
      </c>
      <c r="S70">
        <v>5.9936403138741463</v>
      </c>
      <c r="T70">
        <v>0</v>
      </c>
      <c r="U70">
        <v>62.108614749641632</v>
      </c>
      <c r="V70">
        <v>0</v>
      </c>
      <c r="W70">
        <v>0</v>
      </c>
      <c r="X70">
        <v>15.006209894431796</v>
      </c>
      <c r="Y70">
        <v>0</v>
      </c>
      <c r="Z70">
        <v>2.8784289599999999</v>
      </c>
      <c r="AA70">
        <v>18.511436736</v>
      </c>
      <c r="AB70">
        <v>17.352844703999999</v>
      </c>
      <c r="AC70">
        <v>12.7643852736</v>
      </c>
      <c r="AD70">
        <v>0</v>
      </c>
      <c r="AE70">
        <v>21.712535395200003</v>
      </c>
      <c r="AF70">
        <v>6.1515000000000004</v>
      </c>
      <c r="AG70">
        <v>25.615680960000006</v>
      </c>
      <c r="AH70">
        <v>66.88032192</v>
      </c>
      <c r="AI70">
        <v>6.7092192000000006</v>
      </c>
      <c r="AJ70">
        <v>0</v>
      </c>
      <c r="AK70">
        <v>22.295999999999999</v>
      </c>
      <c r="AL70">
        <v>59.209269999999989</v>
      </c>
      <c r="AM70">
        <v>2.3184297714285718</v>
      </c>
      <c r="AN70">
        <v>0</v>
      </c>
      <c r="AO70">
        <v>13.687228800000002</v>
      </c>
      <c r="AP70">
        <v>4.7822292000000006</v>
      </c>
      <c r="AQ70">
        <v>0</v>
      </c>
      <c r="AR70">
        <v>21.819456000000006</v>
      </c>
      <c r="AS70">
        <v>10.339207200000001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26.095789679355526</v>
      </c>
      <c r="BB70">
        <f t="shared" si="1"/>
        <v>745.96899826483968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289.79116186082274</v>
      </c>
      <c r="L71">
        <v>4.6470713402018262</v>
      </c>
      <c r="M71">
        <v>20.89626846654275</v>
      </c>
      <c r="N71">
        <v>20.001174360821032</v>
      </c>
      <c r="O71">
        <v>19.997109176470587</v>
      </c>
      <c r="P71">
        <v>9.9979716416630957</v>
      </c>
      <c r="Q71">
        <v>0.55856284115523458</v>
      </c>
      <c r="R71">
        <v>9.8913780560404234</v>
      </c>
      <c r="S71">
        <v>6.0179756031746026</v>
      </c>
      <c r="T71">
        <v>0</v>
      </c>
      <c r="U71">
        <v>61.07474926476133</v>
      </c>
      <c r="V71">
        <v>0</v>
      </c>
      <c r="W71">
        <v>0</v>
      </c>
      <c r="X71">
        <v>15.003351273028358</v>
      </c>
      <c r="Y71">
        <v>0</v>
      </c>
      <c r="Z71">
        <v>2.8784289599999999</v>
      </c>
      <c r="AA71">
        <v>18.511436736</v>
      </c>
      <c r="AB71">
        <v>17.352844703999999</v>
      </c>
      <c r="AC71">
        <v>12.7643852736</v>
      </c>
      <c r="AD71">
        <v>0</v>
      </c>
      <c r="AE71">
        <v>21.712535395200003</v>
      </c>
      <c r="AF71">
        <v>6.1515000000000004</v>
      </c>
      <c r="AG71">
        <v>25.615680960000006</v>
      </c>
      <c r="AH71">
        <v>66.88032192</v>
      </c>
      <c r="AI71">
        <v>6.7092192000000006</v>
      </c>
      <c r="AJ71">
        <v>0</v>
      </c>
      <c r="AK71">
        <v>22.295999999999999</v>
      </c>
      <c r="AL71">
        <v>59.209269999999989</v>
      </c>
      <c r="AM71">
        <v>2.3184297714285718</v>
      </c>
      <c r="AN71">
        <v>0</v>
      </c>
      <c r="AO71">
        <v>13.687228800000002</v>
      </c>
      <c r="AP71">
        <v>4.7822292000000006</v>
      </c>
      <c r="AQ71">
        <v>3.7119499999999999</v>
      </c>
      <c r="AR71">
        <v>21.819456000000006</v>
      </c>
      <c r="AS71">
        <v>10.339207200000001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26.182050683091383</v>
      </c>
      <c r="BB71">
        <f t="shared" si="1"/>
        <v>748.43484732181923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289.7975958469525</v>
      </c>
      <c r="L72">
        <v>4.6470713402018262</v>
      </c>
      <c r="M72">
        <v>20.89626846654275</v>
      </c>
      <c r="N72">
        <v>20.001174360821032</v>
      </c>
      <c r="O72">
        <v>19.997109176470587</v>
      </c>
      <c r="P72">
        <v>9.9979716416630957</v>
      </c>
      <c r="Q72">
        <v>0.55856284115523458</v>
      </c>
      <c r="R72">
        <v>9.8913780560404234</v>
      </c>
      <c r="S72">
        <v>6.0179756031746026</v>
      </c>
      <c r="T72">
        <v>0</v>
      </c>
      <c r="U72">
        <v>61.07474926476133</v>
      </c>
      <c r="V72">
        <v>0</v>
      </c>
      <c r="W72">
        <v>0</v>
      </c>
      <c r="X72">
        <v>15.003351273028358</v>
      </c>
      <c r="Y72">
        <v>0</v>
      </c>
      <c r="Z72">
        <v>2.8784289599999999</v>
      </c>
      <c r="AA72">
        <v>18.511436736</v>
      </c>
      <c r="AB72">
        <v>17.352844703999999</v>
      </c>
      <c r="AC72">
        <v>12.7643852736</v>
      </c>
      <c r="AD72">
        <v>0</v>
      </c>
      <c r="AE72">
        <v>21.712535395200003</v>
      </c>
      <c r="AF72">
        <v>6.1515000000000004</v>
      </c>
      <c r="AG72">
        <v>25.615680960000006</v>
      </c>
      <c r="AH72">
        <v>66.88032192</v>
      </c>
      <c r="AI72">
        <v>6.7092192000000006</v>
      </c>
      <c r="AJ72">
        <v>0</v>
      </c>
      <c r="AK72">
        <v>22.295999999999999</v>
      </c>
      <c r="AL72">
        <v>59.209269999999989</v>
      </c>
      <c r="AM72">
        <v>2.3184297714285718</v>
      </c>
      <c r="AN72">
        <v>0</v>
      </c>
      <c r="AO72">
        <v>13.687228800000002</v>
      </c>
      <c r="AP72">
        <v>4.7822292000000006</v>
      </c>
      <c r="AQ72">
        <v>10.30612</v>
      </c>
      <c r="AR72">
        <v>21.819456000000006</v>
      </c>
      <c r="AS72">
        <v>10.339207200000001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26.405150798692631</v>
      </c>
      <c r="BB72">
        <f t="shared" si="1"/>
        <v>754.81235119234771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289.79116186082274</v>
      </c>
      <c r="L73">
        <v>4.6470713402018262</v>
      </c>
      <c r="M73">
        <v>20.89626846654275</v>
      </c>
      <c r="N73">
        <v>20.001174360821032</v>
      </c>
      <c r="O73">
        <v>19.997109176470587</v>
      </c>
      <c r="P73">
        <v>9.9979716416630957</v>
      </c>
      <c r="Q73">
        <v>0.55856284115523458</v>
      </c>
      <c r="R73">
        <v>9.8913780560404234</v>
      </c>
      <c r="S73">
        <v>6.0179756031746026</v>
      </c>
      <c r="T73">
        <v>0</v>
      </c>
      <c r="U73">
        <v>61.07474926476133</v>
      </c>
      <c r="V73">
        <v>0</v>
      </c>
      <c r="W73">
        <v>0</v>
      </c>
      <c r="X73">
        <v>15.003351273028358</v>
      </c>
      <c r="Y73">
        <v>0</v>
      </c>
      <c r="Z73">
        <v>2.8784289599999999</v>
      </c>
      <c r="AA73">
        <v>18.511436736</v>
      </c>
      <c r="AB73">
        <v>17.352844703999999</v>
      </c>
      <c r="AC73">
        <v>12.7643852736</v>
      </c>
      <c r="AD73">
        <v>0</v>
      </c>
      <c r="AE73">
        <v>21.712535395200003</v>
      </c>
      <c r="AF73">
        <v>6.1515000000000004</v>
      </c>
      <c r="AG73">
        <v>25.615680960000006</v>
      </c>
      <c r="AH73">
        <v>66.88032192</v>
      </c>
      <c r="AI73">
        <v>6.7092192000000006</v>
      </c>
      <c r="AJ73">
        <v>0</v>
      </c>
      <c r="AK73">
        <v>22.295999999999999</v>
      </c>
      <c r="AL73">
        <v>59.209269999999989</v>
      </c>
      <c r="AM73">
        <v>2.3184297714285718</v>
      </c>
      <c r="AN73">
        <v>0</v>
      </c>
      <c r="AO73">
        <v>13.687228800000002</v>
      </c>
      <c r="AP73">
        <v>4.7822292000000006</v>
      </c>
      <c r="AQ73">
        <v>16.114230000000003</v>
      </c>
      <c r="AR73">
        <v>21.819456000000006</v>
      </c>
      <c r="AS73">
        <v>10.339207200000001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26.601248024361226</v>
      </c>
      <c r="BB73">
        <f t="shared" si="1"/>
        <v>760.41792998054939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289.79803465604834</v>
      </c>
      <c r="L74">
        <v>5.4336024914210173</v>
      </c>
      <c r="M74">
        <v>20.89626846654275</v>
      </c>
      <c r="N74">
        <v>20.001174360821032</v>
      </c>
      <c r="O74">
        <v>19.997109176470587</v>
      </c>
      <c r="P74">
        <v>9.9979716416630957</v>
      </c>
      <c r="Q74">
        <v>0.67276184955752216</v>
      </c>
      <c r="R74">
        <v>10.09115820945946</v>
      </c>
      <c r="S74">
        <v>5.5971847057416264</v>
      </c>
      <c r="T74">
        <v>0</v>
      </c>
      <c r="U74">
        <v>61.07474926476133</v>
      </c>
      <c r="V74">
        <v>0</v>
      </c>
      <c r="W74">
        <v>0</v>
      </c>
      <c r="X74">
        <v>15.003351273028358</v>
      </c>
      <c r="Y74">
        <v>0</v>
      </c>
      <c r="Z74">
        <v>2.8784289599999999</v>
      </c>
      <c r="AA74">
        <v>18.511436736</v>
      </c>
      <c r="AB74">
        <v>17.352844703999999</v>
      </c>
      <c r="AC74">
        <v>12.7643852736</v>
      </c>
      <c r="AD74">
        <v>0</v>
      </c>
      <c r="AE74">
        <v>21.712535395200003</v>
      </c>
      <c r="AF74">
        <v>6.1515000000000004</v>
      </c>
      <c r="AG74">
        <v>25.615680960000006</v>
      </c>
      <c r="AH74">
        <v>66.88032192</v>
      </c>
      <c r="AI74">
        <v>6.7092192000000006</v>
      </c>
      <c r="AJ74">
        <v>0</v>
      </c>
      <c r="AK74">
        <v>22.295999999999999</v>
      </c>
      <c r="AL74">
        <v>59.209269999999989</v>
      </c>
      <c r="AM74">
        <v>2.3184297714285718</v>
      </c>
      <c r="AN74">
        <v>0</v>
      </c>
      <c r="AO74">
        <v>13.687228800000002</v>
      </c>
      <c r="AP74">
        <v>4.7822292000000006</v>
      </c>
      <c r="AQ74">
        <v>21.485640000000004</v>
      </c>
      <c r="AR74">
        <v>21.819456000000006</v>
      </c>
      <c r="AS74">
        <v>10.339207200000001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26.806008497219885</v>
      </c>
      <c r="BB74">
        <f t="shared" si="1"/>
        <v>766.27117171852387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289.79402905555708</v>
      </c>
      <c r="L75">
        <v>0</v>
      </c>
      <c r="M75">
        <v>20.89626846654275</v>
      </c>
      <c r="N75">
        <v>20.001174360821032</v>
      </c>
      <c r="O75">
        <v>19.997109176470587</v>
      </c>
      <c r="P75">
        <v>9.9979716416630957</v>
      </c>
      <c r="Q75">
        <v>0.49696309489051094</v>
      </c>
      <c r="R75">
        <v>9.3812309477250722</v>
      </c>
      <c r="S75">
        <v>5.6402962658730171</v>
      </c>
      <c r="T75">
        <v>0</v>
      </c>
      <c r="U75">
        <v>61.07474926476133</v>
      </c>
      <c r="V75">
        <v>0</v>
      </c>
      <c r="W75">
        <v>0</v>
      </c>
      <c r="X75">
        <v>15.003351273028358</v>
      </c>
      <c r="Y75">
        <v>0</v>
      </c>
      <c r="Z75">
        <v>0.48311999999999999</v>
      </c>
      <c r="AA75">
        <v>18.511436736</v>
      </c>
      <c r="AB75">
        <v>17.352844703999999</v>
      </c>
      <c r="AC75">
        <v>12.7643852736</v>
      </c>
      <c r="AD75">
        <v>0</v>
      </c>
      <c r="AE75">
        <v>21.712535395200003</v>
      </c>
      <c r="AF75">
        <v>6.1515000000000004</v>
      </c>
      <c r="AG75">
        <v>25.615680960000006</v>
      </c>
      <c r="AH75">
        <v>66.88032192</v>
      </c>
      <c r="AI75">
        <v>6.7092192000000006</v>
      </c>
      <c r="AJ75">
        <v>0</v>
      </c>
      <c r="AK75">
        <v>22.295999999999999</v>
      </c>
      <c r="AL75">
        <v>59.209269999999989</v>
      </c>
      <c r="AM75">
        <v>2.3184297714285718</v>
      </c>
      <c r="AN75">
        <v>0</v>
      </c>
      <c r="AO75">
        <v>13.687228800000002</v>
      </c>
      <c r="AP75">
        <v>4.7822292000000006</v>
      </c>
      <c r="AQ75">
        <v>21.485640000000004</v>
      </c>
      <c r="AR75">
        <v>23.516524799999999</v>
      </c>
      <c r="AS75">
        <v>10.339207200000001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26.570136151031626</v>
      </c>
      <c r="BB75">
        <f t="shared" si="1"/>
        <v>759.52858135652968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289.79213305133629</v>
      </c>
      <c r="L76">
        <v>0</v>
      </c>
      <c r="M76">
        <v>20.89626846654275</v>
      </c>
      <c r="N76">
        <v>20.001174360821032</v>
      </c>
      <c r="O76">
        <v>19.997109176470587</v>
      </c>
      <c r="P76">
        <v>9.9979716416630957</v>
      </c>
      <c r="Q76">
        <v>0.49696309489051094</v>
      </c>
      <c r="R76">
        <v>9.3812309477250722</v>
      </c>
      <c r="S76">
        <v>5.6402962658730171</v>
      </c>
      <c r="T76">
        <v>0</v>
      </c>
      <c r="U76">
        <v>61.07474926476133</v>
      </c>
      <c r="V76">
        <v>0</v>
      </c>
      <c r="W76">
        <v>0</v>
      </c>
      <c r="X76">
        <v>15.003351273028358</v>
      </c>
      <c r="Y76">
        <v>0</v>
      </c>
      <c r="Z76">
        <v>0.48311999999999999</v>
      </c>
      <c r="AA76">
        <v>18.511436736</v>
      </c>
      <c r="AB76">
        <v>17.352844703999999</v>
      </c>
      <c r="AC76">
        <v>12.7643852736</v>
      </c>
      <c r="AD76">
        <v>0</v>
      </c>
      <c r="AE76">
        <v>21.712535395200003</v>
      </c>
      <c r="AF76">
        <v>6.1515000000000004</v>
      </c>
      <c r="AG76">
        <v>25.615680960000006</v>
      </c>
      <c r="AH76">
        <v>66.88032192</v>
      </c>
      <c r="AI76">
        <v>6.7092192000000006</v>
      </c>
      <c r="AJ76">
        <v>0</v>
      </c>
      <c r="AK76">
        <v>22.295999999999999</v>
      </c>
      <c r="AL76">
        <v>59.209269999999989</v>
      </c>
      <c r="AM76">
        <v>2.3184297714285718</v>
      </c>
      <c r="AN76">
        <v>0</v>
      </c>
      <c r="AO76">
        <v>13.687228800000002</v>
      </c>
      <c r="AP76">
        <v>4.7822292000000006</v>
      </c>
      <c r="AQ76">
        <v>21.485640000000004</v>
      </c>
      <c r="AR76">
        <v>23.516524799999999</v>
      </c>
      <c r="AS76">
        <v>10.339207200000001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26.570072268469382</v>
      </c>
      <c r="BB76">
        <f t="shared" si="1"/>
        <v>759.52674923487109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289.79402905555708</v>
      </c>
      <c r="L77">
        <v>0</v>
      </c>
      <c r="M77">
        <v>55.529771925710605</v>
      </c>
      <c r="N77">
        <v>48.84178352345495</v>
      </c>
      <c r="O77">
        <v>62.023797855715976</v>
      </c>
      <c r="P77">
        <v>27.270886455677214</v>
      </c>
      <c r="Q77">
        <v>0.49696309489051094</v>
      </c>
      <c r="R77">
        <v>9.3812309477250722</v>
      </c>
      <c r="S77">
        <v>5.6402962658730171</v>
      </c>
      <c r="T77">
        <v>0</v>
      </c>
      <c r="U77">
        <v>61.07474926476133</v>
      </c>
      <c r="V77">
        <v>0</v>
      </c>
      <c r="W77">
        <v>0</v>
      </c>
      <c r="X77">
        <v>15.003351273028358</v>
      </c>
      <c r="Y77">
        <v>0</v>
      </c>
      <c r="Z77">
        <v>0.48311999999999999</v>
      </c>
      <c r="AA77">
        <v>18.511436736</v>
      </c>
      <c r="AB77">
        <v>17.352844703999999</v>
      </c>
      <c r="AC77">
        <v>12.7643852736</v>
      </c>
      <c r="AD77">
        <v>8.006528160000002</v>
      </c>
      <c r="AE77">
        <v>21.712535395200003</v>
      </c>
      <c r="AF77">
        <v>6.1515000000000004</v>
      </c>
      <c r="AG77">
        <v>25.615680960000006</v>
      </c>
      <c r="AH77">
        <v>66.88032192</v>
      </c>
      <c r="AI77">
        <v>6.7092192000000006</v>
      </c>
      <c r="AJ77">
        <v>0</v>
      </c>
      <c r="AK77">
        <v>22.295999999999999</v>
      </c>
      <c r="AL77">
        <v>59.209269999999989</v>
      </c>
      <c r="AM77">
        <v>2.3184297714285718</v>
      </c>
      <c r="AN77">
        <v>0</v>
      </c>
      <c r="AO77">
        <v>13.687228800000002</v>
      </c>
      <c r="AP77">
        <v>4.7822292000000006</v>
      </c>
      <c r="AQ77">
        <v>21.485640000000004</v>
      </c>
      <c r="AR77">
        <v>23.516524799999999</v>
      </c>
      <c r="AS77">
        <v>10.339207200000001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30.990508471711792</v>
      </c>
      <c r="BB77">
        <f t="shared" si="1"/>
        <v>885.8884533109109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289.79213305133629</v>
      </c>
      <c r="L78">
        <v>0</v>
      </c>
      <c r="M78">
        <v>63.76555293058837</v>
      </c>
      <c r="N78">
        <v>51.883489615283494</v>
      </c>
      <c r="O78">
        <v>73.28448327265879</v>
      </c>
      <c r="P78">
        <v>27.270886455677214</v>
      </c>
      <c r="Q78">
        <v>0.49696309489051094</v>
      </c>
      <c r="R78">
        <v>9.3812309477250722</v>
      </c>
      <c r="S78">
        <v>5.6402962658730171</v>
      </c>
      <c r="T78">
        <v>0</v>
      </c>
      <c r="U78">
        <v>61.07474926476133</v>
      </c>
      <c r="V78">
        <v>0</v>
      </c>
      <c r="W78">
        <v>0</v>
      </c>
      <c r="X78">
        <v>15.003351273028358</v>
      </c>
      <c r="Y78">
        <v>0</v>
      </c>
      <c r="Z78">
        <v>2.8784289599999999</v>
      </c>
      <c r="AA78">
        <v>18.511436736</v>
      </c>
      <c r="AB78">
        <v>17.352844703999999</v>
      </c>
      <c r="AC78">
        <v>12.7643852736</v>
      </c>
      <c r="AD78">
        <v>12.009792240000003</v>
      </c>
      <c r="AE78">
        <v>21.712535395200003</v>
      </c>
      <c r="AF78">
        <v>6.1515000000000004</v>
      </c>
      <c r="AG78">
        <v>25.615680960000006</v>
      </c>
      <c r="AH78">
        <v>66.88032192</v>
      </c>
      <c r="AI78">
        <v>6.7092192000000006</v>
      </c>
      <c r="AJ78">
        <v>0</v>
      </c>
      <c r="AK78">
        <v>22.295999999999999</v>
      </c>
      <c r="AL78">
        <v>59.209269999999989</v>
      </c>
      <c r="AM78">
        <v>2.3184297714285718</v>
      </c>
      <c r="AN78">
        <v>0</v>
      </c>
      <c r="AO78">
        <v>13.687228800000002</v>
      </c>
      <c r="AP78">
        <v>4.7822292000000006</v>
      </c>
      <c r="AQ78">
        <v>21.485640000000004</v>
      </c>
      <c r="AR78">
        <v>23.516524799999999</v>
      </c>
      <c r="AS78">
        <v>10.339207200000001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31.968506239633456</v>
      </c>
      <c r="BB78">
        <f t="shared" si="1"/>
        <v>913.84530509241733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289.79318166588854</v>
      </c>
      <c r="L79">
        <v>0</v>
      </c>
      <c r="M79">
        <v>63.76555293058837</v>
      </c>
      <c r="N79">
        <v>51.883489615283494</v>
      </c>
      <c r="O79">
        <v>73.28448327265879</v>
      </c>
      <c r="P79">
        <v>27.270886455677214</v>
      </c>
      <c r="Q79">
        <v>0.55844382671480142</v>
      </c>
      <c r="R79">
        <v>9.8625254152073722</v>
      </c>
      <c r="S79">
        <v>6.007815788359788</v>
      </c>
      <c r="T79">
        <v>0</v>
      </c>
      <c r="U79">
        <v>61.07474926476133</v>
      </c>
      <c r="V79">
        <v>0</v>
      </c>
      <c r="W79">
        <v>0</v>
      </c>
      <c r="X79">
        <v>15.003351273028358</v>
      </c>
      <c r="Y79">
        <v>0</v>
      </c>
      <c r="Z79">
        <v>5.7568579200000007</v>
      </c>
      <c r="AA79">
        <v>18.511436736</v>
      </c>
      <c r="AB79">
        <v>17.352844703999999</v>
      </c>
      <c r="AC79">
        <v>13.422654720000001</v>
      </c>
      <c r="AD79">
        <v>16.071074640000003</v>
      </c>
      <c r="AE79">
        <v>21.712535395200003</v>
      </c>
      <c r="AF79">
        <v>13.9434</v>
      </c>
      <c r="AG79">
        <v>25.615680960000006</v>
      </c>
      <c r="AH79">
        <v>67.878535679999999</v>
      </c>
      <c r="AI79">
        <v>7.2683207999999997</v>
      </c>
      <c r="AJ79">
        <v>0</v>
      </c>
      <c r="AK79">
        <v>22.295999999999999</v>
      </c>
      <c r="AL79">
        <v>59.209269999999989</v>
      </c>
      <c r="AM79">
        <v>4.6368595428571435</v>
      </c>
      <c r="AN79">
        <v>0</v>
      </c>
      <c r="AO79">
        <v>13.687228800000002</v>
      </c>
      <c r="AP79">
        <v>4.7822292000000006</v>
      </c>
      <c r="AQ79">
        <v>21.485640000000004</v>
      </c>
      <c r="AR79">
        <v>21.819456000000006</v>
      </c>
      <c r="AS79">
        <v>10.752775487999999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32.60710584463245</v>
      </c>
      <c r="BB79">
        <f t="shared" si="1"/>
        <v>932.10017424959256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289.79213305133629</v>
      </c>
      <c r="L80">
        <v>0</v>
      </c>
      <c r="M80">
        <v>63.76555293058837</v>
      </c>
      <c r="N80">
        <v>51.883489615283494</v>
      </c>
      <c r="O80">
        <v>73.28448327265879</v>
      </c>
      <c r="P80">
        <v>27.270886455677214</v>
      </c>
      <c r="Q80">
        <v>0.55844382671480142</v>
      </c>
      <c r="R80">
        <v>9.8625254152073722</v>
      </c>
      <c r="S80">
        <v>6.007815788359788</v>
      </c>
      <c r="T80">
        <v>0</v>
      </c>
      <c r="U80">
        <v>61.07474926476133</v>
      </c>
      <c r="V80">
        <v>0</v>
      </c>
      <c r="W80">
        <v>0</v>
      </c>
      <c r="X80">
        <v>15.003351273028358</v>
      </c>
      <c r="Y80">
        <v>0</v>
      </c>
      <c r="Z80">
        <v>8.6352868800000024</v>
      </c>
      <c r="AA80">
        <v>18.511436736</v>
      </c>
      <c r="AB80">
        <v>17.352844703999999</v>
      </c>
      <c r="AC80">
        <v>13.422654720000001</v>
      </c>
      <c r="AD80">
        <v>16.071074640000003</v>
      </c>
      <c r="AE80">
        <v>21.712535395200003</v>
      </c>
      <c r="AF80">
        <v>13.9434</v>
      </c>
      <c r="AG80">
        <v>25.615680960000006</v>
      </c>
      <c r="AH80">
        <v>67.878535679999999</v>
      </c>
      <c r="AI80">
        <v>29.073283199999999</v>
      </c>
      <c r="AJ80">
        <v>0</v>
      </c>
      <c r="AK80">
        <v>22.295999999999999</v>
      </c>
      <c r="AL80">
        <v>59.209269999999989</v>
      </c>
      <c r="AM80">
        <v>4.6368595428571435</v>
      </c>
      <c r="AN80">
        <v>0</v>
      </c>
      <c r="AO80">
        <v>13.687228800000002</v>
      </c>
      <c r="AP80">
        <v>4.7822292000000006</v>
      </c>
      <c r="AQ80">
        <v>21.485640000000004</v>
      </c>
      <c r="AR80">
        <v>21.819456000000006</v>
      </c>
      <c r="AS80">
        <v>10.752775487999999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33.441369023847464</v>
      </c>
      <c r="BB80">
        <f t="shared" si="1"/>
        <v>955.9482538158253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289.79318166588854</v>
      </c>
      <c r="L81">
        <v>0</v>
      </c>
      <c r="M81">
        <v>63.76555293058837</v>
      </c>
      <c r="N81">
        <v>51.883489615283494</v>
      </c>
      <c r="O81">
        <v>73.28448327265879</v>
      </c>
      <c r="P81">
        <v>27.270886455677214</v>
      </c>
      <c r="Q81">
        <v>0.55844382671480142</v>
      </c>
      <c r="R81">
        <v>9.8625254152073722</v>
      </c>
      <c r="S81">
        <v>6.007815788359788</v>
      </c>
      <c r="T81">
        <v>0</v>
      </c>
      <c r="U81">
        <v>61.07474926476133</v>
      </c>
      <c r="V81">
        <v>0</v>
      </c>
      <c r="W81">
        <v>0</v>
      </c>
      <c r="X81">
        <v>15.003081640391461</v>
      </c>
      <c r="Y81">
        <v>0</v>
      </c>
      <c r="Z81">
        <v>8.6352868800000024</v>
      </c>
      <c r="AA81">
        <v>18.511436736</v>
      </c>
      <c r="AB81">
        <v>17.352844703999999</v>
      </c>
      <c r="AC81">
        <v>13.422654720000001</v>
      </c>
      <c r="AD81">
        <v>16.071074640000003</v>
      </c>
      <c r="AE81">
        <v>21.712535395200003</v>
      </c>
      <c r="AF81">
        <v>13.9434</v>
      </c>
      <c r="AG81">
        <v>25.615680960000006</v>
      </c>
      <c r="AH81">
        <v>67.878535679999999</v>
      </c>
      <c r="AI81">
        <v>29.073283199999999</v>
      </c>
      <c r="AJ81">
        <v>0</v>
      </c>
      <c r="AK81">
        <v>22.295999999999999</v>
      </c>
      <c r="AL81">
        <v>59.209269999999989</v>
      </c>
      <c r="AM81">
        <v>4.6368595428571435</v>
      </c>
      <c r="AN81">
        <v>0</v>
      </c>
      <c r="AO81">
        <v>13.687228800000002</v>
      </c>
      <c r="AP81">
        <v>4.7822292000000006</v>
      </c>
      <c r="AQ81">
        <v>21.485640000000004</v>
      </c>
      <c r="AR81">
        <v>21.819456000000006</v>
      </c>
      <c r="AS81">
        <v>10.752775487999999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33.441395256950095</v>
      </c>
      <c r="BB81">
        <f t="shared" si="1"/>
        <v>955.94900656463801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289.79213305133629</v>
      </c>
      <c r="L82">
        <v>0</v>
      </c>
      <c r="M82">
        <v>63.76555293058837</v>
      </c>
      <c r="N82">
        <v>51.883489615283494</v>
      </c>
      <c r="O82">
        <v>73.28448327265879</v>
      </c>
      <c r="P82">
        <v>27.270886455677214</v>
      </c>
      <c r="Q82">
        <v>0.55844382671480142</v>
      </c>
      <c r="R82">
        <v>9.8625254152073722</v>
      </c>
      <c r="S82">
        <v>6.007815788359788</v>
      </c>
      <c r="T82">
        <v>0</v>
      </c>
      <c r="U82">
        <v>61.07474926476133</v>
      </c>
      <c r="V82">
        <v>0</v>
      </c>
      <c r="W82">
        <v>0</v>
      </c>
      <c r="X82">
        <v>15.003081640391461</v>
      </c>
      <c r="Y82">
        <v>0</v>
      </c>
      <c r="Z82">
        <v>8.6352868800000024</v>
      </c>
      <c r="AA82">
        <v>18.511436736</v>
      </c>
      <c r="AB82">
        <v>17.352844703999999</v>
      </c>
      <c r="AC82">
        <v>13.422654720000001</v>
      </c>
      <c r="AD82">
        <v>16.071074640000003</v>
      </c>
      <c r="AE82">
        <v>21.712535395200003</v>
      </c>
      <c r="AF82">
        <v>13.9434</v>
      </c>
      <c r="AG82">
        <v>25.615680960000006</v>
      </c>
      <c r="AH82">
        <v>67.878535679999999</v>
      </c>
      <c r="AI82">
        <v>29.073283199999999</v>
      </c>
      <c r="AJ82">
        <v>0</v>
      </c>
      <c r="AK82">
        <v>22.295999999999999</v>
      </c>
      <c r="AL82">
        <v>59.209269999999989</v>
      </c>
      <c r="AM82">
        <v>4.6368595428571435</v>
      </c>
      <c r="AN82">
        <v>0</v>
      </c>
      <c r="AO82">
        <v>13.687228800000002</v>
      </c>
      <c r="AP82">
        <v>4.7822292000000006</v>
      </c>
      <c r="AQ82">
        <v>21.485640000000004</v>
      </c>
      <c r="AR82">
        <v>21.819456000000006</v>
      </c>
      <c r="AS82">
        <v>10.339207200000001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33.427381407365111</v>
      </c>
      <c r="BB82">
        <f t="shared" si="1"/>
        <v>955.5484035116707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289.79318166588854</v>
      </c>
      <c r="L83">
        <v>0</v>
      </c>
      <c r="M83">
        <v>63.76555293058837</v>
      </c>
      <c r="N83">
        <v>51.883489615283494</v>
      </c>
      <c r="O83">
        <v>73.28448327265879</v>
      </c>
      <c r="P83">
        <v>27.270886455677214</v>
      </c>
      <c r="Q83">
        <v>0.55844382671480142</v>
      </c>
      <c r="R83">
        <v>9.8625254152073722</v>
      </c>
      <c r="S83">
        <v>6.007815788359788</v>
      </c>
      <c r="T83">
        <v>0</v>
      </c>
      <c r="U83">
        <v>61.07474926476133</v>
      </c>
      <c r="V83">
        <v>0</v>
      </c>
      <c r="W83">
        <v>0</v>
      </c>
      <c r="X83">
        <v>15.003081640391461</v>
      </c>
      <c r="Y83">
        <v>0</v>
      </c>
      <c r="Z83">
        <v>8.6352868800000024</v>
      </c>
      <c r="AA83">
        <v>18.511436736</v>
      </c>
      <c r="AB83">
        <v>17.352844703999999</v>
      </c>
      <c r="AC83">
        <v>13.422654720000001</v>
      </c>
      <c r="AD83">
        <v>16.071074640000003</v>
      </c>
      <c r="AE83">
        <v>21.712535395200003</v>
      </c>
      <c r="AF83">
        <v>13.9434</v>
      </c>
      <c r="AG83">
        <v>25.615680960000006</v>
      </c>
      <c r="AH83">
        <v>67.878535679999999</v>
      </c>
      <c r="AI83">
        <v>29.073283199999999</v>
      </c>
      <c r="AJ83">
        <v>0</v>
      </c>
      <c r="AK83">
        <v>22.295999999999999</v>
      </c>
      <c r="AL83">
        <v>59.209269999999989</v>
      </c>
      <c r="AM83">
        <v>4.6368595428571435</v>
      </c>
      <c r="AN83">
        <v>0</v>
      </c>
      <c r="AO83">
        <v>13.687228800000002</v>
      </c>
      <c r="AP83">
        <v>4.7822292000000006</v>
      </c>
      <c r="AQ83">
        <v>21.485640000000004</v>
      </c>
      <c r="AR83">
        <v>23.516524799999999</v>
      </c>
      <c r="AS83">
        <v>10.339207200000001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33.484777676150095</v>
      </c>
      <c r="BB83">
        <f t="shared" si="1"/>
        <v>957.1891246574379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289.79213305133629</v>
      </c>
      <c r="L84">
        <v>0</v>
      </c>
      <c r="M84">
        <v>63.76555293058837</v>
      </c>
      <c r="N84">
        <v>51.883489615283494</v>
      </c>
      <c r="O84">
        <v>73.28448327265879</v>
      </c>
      <c r="P84">
        <v>27.270886455677214</v>
      </c>
      <c r="Q84">
        <v>0.55844382671480142</v>
      </c>
      <c r="R84">
        <v>9.8625254152073722</v>
      </c>
      <c r="S84">
        <v>6.007815788359788</v>
      </c>
      <c r="T84">
        <v>0</v>
      </c>
      <c r="U84">
        <v>61.07474926476133</v>
      </c>
      <c r="V84">
        <v>0</v>
      </c>
      <c r="W84">
        <v>0</v>
      </c>
      <c r="X84">
        <v>15.003081640391461</v>
      </c>
      <c r="Y84">
        <v>0</v>
      </c>
      <c r="Z84">
        <v>8.6352868800000024</v>
      </c>
      <c r="AA84">
        <v>18.511436736</v>
      </c>
      <c r="AB84">
        <v>17.352844703999999</v>
      </c>
      <c r="AC84">
        <v>13.422654720000001</v>
      </c>
      <c r="AD84">
        <v>16.071074640000003</v>
      </c>
      <c r="AE84">
        <v>21.712535395200003</v>
      </c>
      <c r="AF84">
        <v>13.9434</v>
      </c>
      <c r="AG84">
        <v>25.615680960000006</v>
      </c>
      <c r="AH84">
        <v>67.878535679999999</v>
      </c>
      <c r="AI84">
        <v>29.073283199999999</v>
      </c>
      <c r="AJ84">
        <v>0</v>
      </c>
      <c r="AK84">
        <v>22.295999999999999</v>
      </c>
      <c r="AL84">
        <v>59.209269999999989</v>
      </c>
      <c r="AM84">
        <v>4.6368595428571435</v>
      </c>
      <c r="AN84">
        <v>0</v>
      </c>
      <c r="AO84">
        <v>13.687228800000002</v>
      </c>
      <c r="AP84">
        <v>4.7822292000000006</v>
      </c>
      <c r="AQ84">
        <v>21.485640000000004</v>
      </c>
      <c r="AR84">
        <v>23.516524799999999</v>
      </c>
      <c r="AS84">
        <v>10.339207200000001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33.484742244965112</v>
      </c>
      <c r="BB84">
        <f t="shared" si="1"/>
        <v>957.18811147407064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289.7972652915488</v>
      </c>
      <c r="L85">
        <v>0</v>
      </c>
      <c r="M85">
        <v>63.76555293058837</v>
      </c>
      <c r="N85">
        <v>51.883489615283494</v>
      </c>
      <c r="O85">
        <v>73.28448327265879</v>
      </c>
      <c r="P85">
        <v>27.270886455677214</v>
      </c>
      <c r="Q85">
        <v>0.55844382671480142</v>
      </c>
      <c r="R85">
        <v>9.8625254152073722</v>
      </c>
      <c r="S85">
        <v>6.007815788359788</v>
      </c>
      <c r="T85">
        <v>0</v>
      </c>
      <c r="U85">
        <v>61.07474926476133</v>
      </c>
      <c r="V85">
        <v>0</v>
      </c>
      <c r="W85">
        <v>0</v>
      </c>
      <c r="X85">
        <v>15.003081640391461</v>
      </c>
      <c r="Y85">
        <v>0</v>
      </c>
      <c r="Z85">
        <v>8.6352868800000024</v>
      </c>
      <c r="AA85">
        <v>18.511436736</v>
      </c>
      <c r="AB85">
        <v>17.352844703999999</v>
      </c>
      <c r="AC85">
        <v>13.422654720000001</v>
      </c>
      <c r="AD85">
        <v>16.071074640000003</v>
      </c>
      <c r="AE85">
        <v>21.712535395200003</v>
      </c>
      <c r="AF85">
        <v>13.9434</v>
      </c>
      <c r="AG85">
        <v>25.615680960000006</v>
      </c>
      <c r="AH85">
        <v>67.878535679999999</v>
      </c>
      <c r="AI85">
        <v>29.073283199999999</v>
      </c>
      <c r="AJ85">
        <v>0</v>
      </c>
      <c r="AK85">
        <v>22.295999999999999</v>
      </c>
      <c r="AL85">
        <v>59.209269999999989</v>
      </c>
      <c r="AM85">
        <v>6.9552893142857144</v>
      </c>
      <c r="AN85">
        <v>0</v>
      </c>
      <c r="AO85">
        <v>13.687228800000002</v>
      </c>
      <c r="AP85">
        <v>4.7822292000000006</v>
      </c>
      <c r="AQ85">
        <v>21.485640000000004</v>
      </c>
      <c r="AR85">
        <v>21.819456000000006</v>
      </c>
      <c r="AS85">
        <v>10.339207200000001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33.505917475207305</v>
      </c>
      <c r="BB85">
        <f t="shared" si="1"/>
        <v>957.79342945546955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289.79677446644871</v>
      </c>
      <c r="L86">
        <v>0</v>
      </c>
      <c r="M86">
        <v>63.76555293058837</v>
      </c>
      <c r="N86">
        <v>51.883489615283494</v>
      </c>
      <c r="O86">
        <v>73.28448327265879</v>
      </c>
      <c r="P86">
        <v>27.270886455677214</v>
      </c>
      <c r="Q86">
        <v>0.55844382671480142</v>
      </c>
      <c r="R86">
        <v>9.8625254152073722</v>
      </c>
      <c r="S86">
        <v>6.007815788359788</v>
      </c>
      <c r="T86">
        <v>0</v>
      </c>
      <c r="U86">
        <v>61.07474926476133</v>
      </c>
      <c r="V86">
        <v>0</v>
      </c>
      <c r="W86">
        <v>0</v>
      </c>
      <c r="X86">
        <v>15.003081640391461</v>
      </c>
      <c r="Y86">
        <v>0</v>
      </c>
      <c r="Z86">
        <v>8.6352868800000024</v>
      </c>
      <c r="AA86">
        <v>18.511436736</v>
      </c>
      <c r="AB86">
        <v>17.352844703999999</v>
      </c>
      <c r="AC86">
        <v>13.422654720000001</v>
      </c>
      <c r="AD86">
        <v>16.071074640000003</v>
      </c>
      <c r="AE86">
        <v>21.712535395200003</v>
      </c>
      <c r="AF86">
        <v>13.9434</v>
      </c>
      <c r="AG86">
        <v>25.615680960000006</v>
      </c>
      <c r="AH86">
        <v>67.878535679999999</v>
      </c>
      <c r="AI86">
        <v>6.7092192000000006</v>
      </c>
      <c r="AJ86">
        <v>0</v>
      </c>
      <c r="AK86">
        <v>22.295999999999999</v>
      </c>
      <c r="AL86">
        <v>59.209269999999989</v>
      </c>
      <c r="AM86">
        <v>6.9552893142857144</v>
      </c>
      <c r="AN86">
        <v>0</v>
      </c>
      <c r="AO86">
        <v>13.687228800000002</v>
      </c>
      <c r="AP86">
        <v>4.7822292000000006</v>
      </c>
      <c r="AQ86">
        <v>21.485640000000004</v>
      </c>
      <c r="AR86">
        <v>21.819456000000006</v>
      </c>
      <c r="AS86">
        <v>10.339207200000001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32.749995694689346</v>
      </c>
      <c r="BB86">
        <f t="shared" si="1"/>
        <v>936.18479641088743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289.7980835507704</v>
      </c>
      <c r="L87">
        <v>0</v>
      </c>
      <c r="M87">
        <v>63.76555293058837</v>
      </c>
      <c r="N87">
        <v>51.883489615283494</v>
      </c>
      <c r="O87">
        <v>73.28448327265879</v>
      </c>
      <c r="P87">
        <v>27.270886455677214</v>
      </c>
      <c r="Q87">
        <v>0.44539328729281769</v>
      </c>
      <c r="R87">
        <v>7.1193611268917341</v>
      </c>
      <c r="S87">
        <v>3.5406154441087616</v>
      </c>
      <c r="T87">
        <v>0</v>
      </c>
      <c r="U87">
        <v>61.07474926476133</v>
      </c>
      <c r="V87">
        <v>0</v>
      </c>
      <c r="W87">
        <v>19.920943956977069</v>
      </c>
      <c r="X87">
        <v>64.789898331544563</v>
      </c>
      <c r="Y87">
        <v>0</v>
      </c>
      <c r="Z87">
        <v>1.44936</v>
      </c>
      <c r="AA87">
        <v>18.511436736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10.594249999999999</v>
      </c>
      <c r="AG87">
        <v>25.615680960000006</v>
      </c>
      <c r="AH87">
        <v>66.88032192</v>
      </c>
      <c r="AI87">
        <v>6.4296683999999997</v>
      </c>
      <c r="AJ87">
        <v>0</v>
      </c>
      <c r="AK87">
        <v>22.295999999999999</v>
      </c>
      <c r="AL87">
        <v>59.209269999999989</v>
      </c>
      <c r="AM87">
        <v>6.9552893142857144</v>
      </c>
      <c r="AN87">
        <v>0</v>
      </c>
      <c r="AO87">
        <v>13.687228800000002</v>
      </c>
      <c r="AP87">
        <v>4.7822292000000006</v>
      </c>
      <c r="AQ87">
        <v>21.485640000000004</v>
      </c>
      <c r="AR87">
        <v>21.819456000000006</v>
      </c>
      <c r="AS87">
        <v>10.339207200000001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34.504706166733165</v>
      </c>
      <c r="BB87">
        <f t="shared" si="1"/>
        <v>986.34462961290694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289.79759430878676</v>
      </c>
      <c r="L88">
        <v>0</v>
      </c>
      <c r="M88">
        <v>63.76555293058837</v>
      </c>
      <c r="N88">
        <v>51.883489615283494</v>
      </c>
      <c r="O88">
        <v>73.28448327265879</v>
      </c>
      <c r="P88">
        <v>27.270886455677214</v>
      </c>
      <c r="Q88">
        <v>0.44539328729281769</v>
      </c>
      <c r="R88">
        <v>7.1193611268917341</v>
      </c>
      <c r="S88">
        <v>3.5406154441087616</v>
      </c>
      <c r="T88">
        <v>0</v>
      </c>
      <c r="U88">
        <v>61.07474926476133</v>
      </c>
      <c r="V88">
        <v>0</v>
      </c>
      <c r="W88">
        <v>19.920943956977069</v>
      </c>
      <c r="X88">
        <v>64.789898331544563</v>
      </c>
      <c r="Y88">
        <v>0</v>
      </c>
      <c r="Z88">
        <v>1.44936</v>
      </c>
      <c r="AA88">
        <v>18.511436736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10.594249999999999</v>
      </c>
      <c r="AG88">
        <v>25.615680960000006</v>
      </c>
      <c r="AH88">
        <v>66.88032192</v>
      </c>
      <c r="AI88">
        <v>6.4296683999999997</v>
      </c>
      <c r="AJ88">
        <v>0</v>
      </c>
      <c r="AK88">
        <v>22.295999999999999</v>
      </c>
      <c r="AL88">
        <v>59.209269999999989</v>
      </c>
      <c r="AM88">
        <v>6.9552893142857144</v>
      </c>
      <c r="AN88">
        <v>0</v>
      </c>
      <c r="AO88">
        <v>13.687228800000002</v>
      </c>
      <c r="AP88">
        <v>4.7822292000000006</v>
      </c>
      <c r="AQ88">
        <v>21.485640000000004</v>
      </c>
      <c r="AR88">
        <v>21.819456000000006</v>
      </c>
      <c r="AS88">
        <v>10.339207200000001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34.504689750936102</v>
      </c>
      <c r="BB88">
        <f t="shared" si="1"/>
        <v>986.3441567867203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289.78330462627702</v>
      </c>
      <c r="L89">
        <v>0</v>
      </c>
      <c r="M89">
        <v>63.76555293058837</v>
      </c>
      <c r="N89">
        <v>51.883489615283494</v>
      </c>
      <c r="O89">
        <v>73.28448327265879</v>
      </c>
      <c r="P89">
        <v>27.200007520493347</v>
      </c>
      <c r="Q89">
        <v>0.44539328729281769</v>
      </c>
      <c r="R89">
        <v>6.5113117831050236</v>
      </c>
      <c r="S89">
        <v>3.1788548031341821</v>
      </c>
      <c r="T89">
        <v>0</v>
      </c>
      <c r="U89">
        <v>61.07474926476133</v>
      </c>
      <c r="V89">
        <v>0</v>
      </c>
      <c r="W89">
        <v>19.4624684057971</v>
      </c>
      <c r="X89">
        <v>64.789898331544563</v>
      </c>
      <c r="Y89">
        <v>0</v>
      </c>
      <c r="Z89">
        <v>1.44936</v>
      </c>
      <c r="AA89">
        <v>18.511436736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10.594249999999999</v>
      </c>
      <c r="AG89">
        <v>25.615680960000006</v>
      </c>
      <c r="AH89">
        <v>66.88032192</v>
      </c>
      <c r="AI89">
        <v>6.4296683999999997</v>
      </c>
      <c r="AJ89">
        <v>0</v>
      </c>
      <c r="AK89">
        <v>22.295999999999999</v>
      </c>
      <c r="AL89">
        <v>59.209269999999989</v>
      </c>
      <c r="AM89">
        <v>6.9552893142857144</v>
      </c>
      <c r="AN89">
        <v>0</v>
      </c>
      <c r="AO89">
        <v>13.687228800000002</v>
      </c>
      <c r="AP89">
        <v>4.7822292000000006</v>
      </c>
      <c r="AQ89">
        <v>21.485640000000004</v>
      </c>
      <c r="AR89">
        <v>21.819456000000006</v>
      </c>
      <c r="AS89">
        <v>10.339207200000001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34.453535664189495</v>
      </c>
      <c r="BB89">
        <f t="shared" si="1"/>
        <v>984.88185671983206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289.79885951275782</v>
      </c>
      <c r="L90">
        <v>0</v>
      </c>
      <c r="M90">
        <v>63.76555293058837</v>
      </c>
      <c r="N90">
        <v>51.883489615283494</v>
      </c>
      <c r="O90">
        <v>73.28448327265879</v>
      </c>
      <c r="P90">
        <v>27.200007520493347</v>
      </c>
      <c r="Q90">
        <v>0.44539328729281769</v>
      </c>
      <c r="R90">
        <v>6.5113117831050236</v>
      </c>
      <c r="S90">
        <v>3.1788548031341821</v>
      </c>
      <c r="T90">
        <v>0</v>
      </c>
      <c r="U90">
        <v>61.07474926476133</v>
      </c>
      <c r="V90">
        <v>0</v>
      </c>
      <c r="W90">
        <v>19.4624684057971</v>
      </c>
      <c r="X90">
        <v>64.789898331544563</v>
      </c>
      <c r="Y90">
        <v>0</v>
      </c>
      <c r="Z90">
        <v>1.44936</v>
      </c>
      <c r="AA90">
        <v>18.511436736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10.594249999999999</v>
      </c>
      <c r="AG90">
        <v>25.615680960000006</v>
      </c>
      <c r="AH90">
        <v>66.88032192</v>
      </c>
      <c r="AI90">
        <v>6.4296683999999997</v>
      </c>
      <c r="AJ90">
        <v>0</v>
      </c>
      <c r="AK90">
        <v>22.295999999999999</v>
      </c>
      <c r="AL90">
        <v>59.209269999999989</v>
      </c>
      <c r="AM90">
        <v>6.9552893142857144</v>
      </c>
      <c r="AN90">
        <v>0</v>
      </c>
      <c r="AO90">
        <v>13.687228800000002</v>
      </c>
      <c r="AP90">
        <v>4.7822292000000006</v>
      </c>
      <c r="AQ90">
        <v>21.485640000000004</v>
      </c>
      <c r="AR90">
        <v>21.819456000000006</v>
      </c>
      <c r="AS90">
        <v>10.339207200000001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34.454061186944692</v>
      </c>
      <c r="BB90">
        <f t="shared" si="1"/>
        <v>984.89688608355766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280.00547796329516</v>
      </c>
      <c r="L91">
        <v>0</v>
      </c>
      <c r="M91">
        <v>63.76555293058837</v>
      </c>
      <c r="N91">
        <v>51.883489615283494</v>
      </c>
      <c r="O91">
        <v>73.28448327265879</v>
      </c>
      <c r="P91">
        <v>27.270886455677214</v>
      </c>
      <c r="Q91">
        <v>0</v>
      </c>
      <c r="R91">
        <v>3.0247784193191922</v>
      </c>
      <c r="S91">
        <v>1.6254665937770094</v>
      </c>
      <c r="T91">
        <v>0</v>
      </c>
      <c r="U91">
        <v>61.07474926476133</v>
      </c>
      <c r="V91">
        <v>0</v>
      </c>
      <c r="W91">
        <v>19.4624684057971</v>
      </c>
      <c r="X91">
        <v>64.789898331544563</v>
      </c>
      <c r="Y91">
        <v>0</v>
      </c>
      <c r="Z91">
        <v>8.6352868800000024</v>
      </c>
      <c r="AA91">
        <v>18.511436736</v>
      </c>
      <c r="AB91">
        <v>17.352844703999999</v>
      </c>
      <c r="AC91">
        <v>13.422654720000001</v>
      </c>
      <c r="AD91">
        <v>16.071074640000003</v>
      </c>
      <c r="AE91">
        <v>21.712535395200003</v>
      </c>
      <c r="AF91">
        <v>13.9434</v>
      </c>
      <c r="AG91">
        <v>25.615680960000006</v>
      </c>
      <c r="AH91">
        <v>67.878535679999999</v>
      </c>
      <c r="AI91">
        <v>6.4296683999999997</v>
      </c>
      <c r="AJ91">
        <v>0</v>
      </c>
      <c r="AK91">
        <v>22.295999999999999</v>
      </c>
      <c r="AL91">
        <v>59.209269999999989</v>
      </c>
      <c r="AM91">
        <v>6.9552893142857144</v>
      </c>
      <c r="AN91">
        <v>0</v>
      </c>
      <c r="AO91">
        <v>13.687228800000002</v>
      </c>
      <c r="AP91">
        <v>4.7822292000000006</v>
      </c>
      <c r="AQ91">
        <v>21.485640000000004</v>
      </c>
      <c r="AR91">
        <v>21.819456000000006</v>
      </c>
      <c r="AS91">
        <v>10.752775487999999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34.366090585982995</v>
      </c>
      <c r="BB91">
        <f t="shared" si="1"/>
        <v>982.38216758420481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280.00547796329516</v>
      </c>
      <c r="L92">
        <v>0</v>
      </c>
      <c r="M92">
        <v>63.76555293058837</v>
      </c>
      <c r="N92">
        <v>51.883489615283494</v>
      </c>
      <c r="O92">
        <v>73.28448327265879</v>
      </c>
      <c r="P92">
        <v>27.270886455677214</v>
      </c>
      <c r="Q92">
        <v>0</v>
      </c>
      <c r="R92">
        <v>3.994691734367426</v>
      </c>
      <c r="S92">
        <v>1.6254665937770094</v>
      </c>
      <c r="T92">
        <v>0</v>
      </c>
      <c r="U92">
        <v>61.07474926476133</v>
      </c>
      <c r="V92">
        <v>0</v>
      </c>
      <c r="W92">
        <v>19.4624684057971</v>
      </c>
      <c r="X92">
        <v>64.789898331544563</v>
      </c>
      <c r="Y92">
        <v>0</v>
      </c>
      <c r="Z92">
        <v>8.6352868800000024</v>
      </c>
      <c r="AA92">
        <v>18.511436736</v>
      </c>
      <c r="AB92">
        <v>17.352844703999999</v>
      </c>
      <c r="AC92">
        <v>13.422654720000001</v>
      </c>
      <c r="AD92">
        <v>16.071074640000003</v>
      </c>
      <c r="AE92">
        <v>21.712535395200003</v>
      </c>
      <c r="AF92">
        <v>13.9434</v>
      </c>
      <c r="AG92">
        <v>25.615680960000006</v>
      </c>
      <c r="AH92">
        <v>67.878535679999999</v>
      </c>
      <c r="AI92">
        <v>6.4296683999999997</v>
      </c>
      <c r="AJ92">
        <v>0</v>
      </c>
      <c r="AK92">
        <v>22.295999999999999</v>
      </c>
      <c r="AL92">
        <v>59.209269999999989</v>
      </c>
      <c r="AM92">
        <v>6.9552893142857144</v>
      </c>
      <c r="AN92">
        <v>0</v>
      </c>
      <c r="AO92">
        <v>13.687228800000002</v>
      </c>
      <c r="AP92">
        <v>4.7822292000000006</v>
      </c>
      <c r="AQ92">
        <v>21.485640000000004</v>
      </c>
      <c r="AR92">
        <v>21.819456000000006</v>
      </c>
      <c r="AS92">
        <v>10.752775487999999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34.398873797660748</v>
      </c>
      <c r="BB92">
        <f t="shared" si="1"/>
        <v>983.31929768757527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280.00547796329516</v>
      </c>
      <c r="L93">
        <v>0</v>
      </c>
      <c r="M93">
        <v>63.76555293058837</v>
      </c>
      <c r="N93">
        <v>51.883489615283494</v>
      </c>
      <c r="O93">
        <v>73.28448327265879</v>
      </c>
      <c r="P93">
        <v>27.270886455677214</v>
      </c>
      <c r="Q93">
        <v>0</v>
      </c>
      <c r="R93">
        <v>1.8832161678321677</v>
      </c>
      <c r="S93">
        <v>0</v>
      </c>
      <c r="T93">
        <v>0</v>
      </c>
      <c r="U93">
        <v>61.07474926476133</v>
      </c>
      <c r="V93">
        <v>0</v>
      </c>
      <c r="W93">
        <v>19.4624684057971</v>
      </c>
      <c r="X93">
        <v>64.789898331544563</v>
      </c>
      <c r="Y93">
        <v>0</v>
      </c>
      <c r="Z93">
        <v>8.6352868800000024</v>
      </c>
      <c r="AA93">
        <v>18.511436736</v>
      </c>
      <c r="AB93">
        <v>17.352844703999999</v>
      </c>
      <c r="AC93">
        <v>13.422654720000001</v>
      </c>
      <c r="AD93">
        <v>16.071074640000003</v>
      </c>
      <c r="AE93">
        <v>21.712535395200003</v>
      </c>
      <c r="AF93">
        <v>13.9434</v>
      </c>
      <c r="AG93">
        <v>25.615680960000006</v>
      </c>
      <c r="AH93">
        <v>67.878535679999999</v>
      </c>
      <c r="AI93">
        <v>6.4296683999999997</v>
      </c>
      <c r="AJ93">
        <v>0</v>
      </c>
      <c r="AK93">
        <v>22.295999999999999</v>
      </c>
      <c r="AL93">
        <v>59.209269999999989</v>
      </c>
      <c r="AM93">
        <v>6.9552893142857144</v>
      </c>
      <c r="AN93">
        <v>0</v>
      </c>
      <c r="AO93">
        <v>13.687228800000002</v>
      </c>
      <c r="AP93">
        <v>4.7822292000000006</v>
      </c>
      <c r="AQ93">
        <v>21.485640000000004</v>
      </c>
      <c r="AR93">
        <v>21.819456000000006</v>
      </c>
      <c r="AS93">
        <v>10.752775487999999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34.272565071269661</v>
      </c>
      <c r="BB93">
        <f t="shared" si="1"/>
        <v>979.70866425365409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280.00547796329516</v>
      </c>
      <c r="L94">
        <v>0</v>
      </c>
      <c r="M94">
        <v>63.76555293058837</v>
      </c>
      <c r="N94">
        <v>51.883489615283494</v>
      </c>
      <c r="O94">
        <v>73.28448327265879</v>
      </c>
      <c r="P94">
        <v>27.270886455677214</v>
      </c>
      <c r="Q94">
        <v>0</v>
      </c>
      <c r="R94">
        <v>1.8832161678321677</v>
      </c>
      <c r="S94">
        <v>0</v>
      </c>
      <c r="T94">
        <v>0</v>
      </c>
      <c r="U94">
        <v>61.07474926476133</v>
      </c>
      <c r="V94">
        <v>0</v>
      </c>
      <c r="W94">
        <v>19.4624684057971</v>
      </c>
      <c r="X94">
        <v>64.789898331544563</v>
      </c>
      <c r="Y94">
        <v>0</v>
      </c>
      <c r="Z94">
        <v>8.6352868800000024</v>
      </c>
      <c r="AA94">
        <v>18.511436736</v>
      </c>
      <c r="AB94">
        <v>17.352844703999999</v>
      </c>
      <c r="AC94">
        <v>13.422654720000001</v>
      </c>
      <c r="AD94">
        <v>16.071074640000003</v>
      </c>
      <c r="AE94">
        <v>21.712535395200003</v>
      </c>
      <c r="AF94">
        <v>13.9434</v>
      </c>
      <c r="AG94">
        <v>25.615680960000006</v>
      </c>
      <c r="AH94">
        <v>67.878535679999999</v>
      </c>
      <c r="AI94">
        <v>6.4296683999999997</v>
      </c>
      <c r="AJ94">
        <v>0</v>
      </c>
      <c r="AK94">
        <v>22.295999999999999</v>
      </c>
      <c r="AL94">
        <v>59.209269999999989</v>
      </c>
      <c r="AM94">
        <v>6.9552893142857144</v>
      </c>
      <c r="AN94">
        <v>0</v>
      </c>
      <c r="AO94">
        <v>13.687228800000002</v>
      </c>
      <c r="AP94">
        <v>4.7822292000000006</v>
      </c>
      <c r="AQ94">
        <v>21.485640000000004</v>
      </c>
      <c r="AR94">
        <v>21.819456000000006</v>
      </c>
      <c r="AS94">
        <v>10.339207200000001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34.25858665286966</v>
      </c>
      <c r="BB94">
        <f t="shared" si="1"/>
        <v>979.30907438405416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280.00547796329516</v>
      </c>
      <c r="L95">
        <v>0</v>
      </c>
      <c r="M95">
        <v>63.76555293058837</v>
      </c>
      <c r="N95">
        <v>51.883489615283494</v>
      </c>
      <c r="O95">
        <v>73.28448327265879</v>
      </c>
      <c r="P95">
        <v>27.270886455677214</v>
      </c>
      <c r="Q95">
        <v>0</v>
      </c>
      <c r="R95">
        <v>1.8832161678321677</v>
      </c>
      <c r="S95">
        <v>0</v>
      </c>
      <c r="T95">
        <v>0</v>
      </c>
      <c r="U95">
        <v>61.07474926476133</v>
      </c>
      <c r="V95">
        <v>0</v>
      </c>
      <c r="W95">
        <v>19.4624684057971</v>
      </c>
      <c r="X95">
        <v>64.789898331544563</v>
      </c>
      <c r="Y95">
        <v>0</v>
      </c>
      <c r="Z95">
        <v>5.7568579200000007</v>
      </c>
      <c r="AA95">
        <v>18.511436736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6.1515000000000004</v>
      </c>
      <c r="AG95">
        <v>25.615680960000006</v>
      </c>
      <c r="AH95">
        <v>66.88032192</v>
      </c>
      <c r="AI95">
        <v>6.4296683999999997</v>
      </c>
      <c r="AJ95">
        <v>0</v>
      </c>
      <c r="AK95">
        <v>22.295999999999999</v>
      </c>
      <c r="AL95">
        <v>59.209269999999989</v>
      </c>
      <c r="AM95">
        <v>6.9552893142857144</v>
      </c>
      <c r="AN95">
        <v>0</v>
      </c>
      <c r="AO95">
        <v>13.687228800000002</v>
      </c>
      <c r="AP95">
        <v>4.219614</v>
      </c>
      <c r="AQ95">
        <v>21.485640000000004</v>
      </c>
      <c r="AR95">
        <v>21.819456000000006</v>
      </c>
      <c r="AS95">
        <v>10.339207200000001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33.822924136131341</v>
      </c>
      <c r="BB95">
        <f t="shared" si="1"/>
        <v>966.85530953439275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280.00547796329516</v>
      </c>
      <c r="L96">
        <v>0</v>
      </c>
      <c r="M96">
        <v>63.76555293058837</v>
      </c>
      <c r="N96">
        <v>51.883489615283494</v>
      </c>
      <c r="O96">
        <v>73.28448327265879</v>
      </c>
      <c r="P96">
        <v>27.270886455677214</v>
      </c>
      <c r="Q96">
        <v>0</v>
      </c>
      <c r="R96">
        <v>1.8832161678321677</v>
      </c>
      <c r="S96">
        <v>0</v>
      </c>
      <c r="T96">
        <v>0</v>
      </c>
      <c r="U96">
        <v>61.07474926476133</v>
      </c>
      <c r="V96">
        <v>0</v>
      </c>
      <c r="W96">
        <v>19.4624684057971</v>
      </c>
      <c r="X96">
        <v>64.789898331544563</v>
      </c>
      <c r="Y96">
        <v>0</v>
      </c>
      <c r="Z96">
        <v>5.7568579200000007</v>
      </c>
      <c r="AA96">
        <v>18.511436736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6.1515000000000004</v>
      </c>
      <c r="AG96">
        <v>25.615680960000006</v>
      </c>
      <c r="AH96">
        <v>66.88032192</v>
      </c>
      <c r="AI96">
        <v>6.4296683999999997</v>
      </c>
      <c r="AJ96">
        <v>0</v>
      </c>
      <c r="AK96">
        <v>22.295999999999999</v>
      </c>
      <c r="AL96">
        <v>59.209269999999989</v>
      </c>
      <c r="AM96">
        <v>6.9552893142857144</v>
      </c>
      <c r="AN96">
        <v>0</v>
      </c>
      <c r="AO96">
        <v>13.687228800000002</v>
      </c>
      <c r="AP96">
        <v>4.219614</v>
      </c>
      <c r="AQ96">
        <v>21.485640000000004</v>
      </c>
      <c r="AR96">
        <v>21.819456000000006</v>
      </c>
      <c r="AS96">
        <v>10.339207200000001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33.822924136131341</v>
      </c>
      <c r="BB96">
        <f t="shared" si="1"/>
        <v>966.85530953439275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280.00547796329516</v>
      </c>
      <c r="L97">
        <v>0</v>
      </c>
      <c r="M97">
        <v>63.76555293058837</v>
      </c>
      <c r="N97">
        <v>51.883489615283494</v>
      </c>
      <c r="O97">
        <v>73.28448327265879</v>
      </c>
      <c r="P97">
        <v>27.270886455677214</v>
      </c>
      <c r="Q97">
        <v>0</v>
      </c>
      <c r="R97">
        <v>3.9526707061203843</v>
      </c>
      <c r="S97">
        <v>0</v>
      </c>
      <c r="T97">
        <v>0</v>
      </c>
      <c r="U97">
        <v>61.07474926476133</v>
      </c>
      <c r="V97">
        <v>0</v>
      </c>
      <c r="W97">
        <v>19.4624684057971</v>
      </c>
      <c r="X97">
        <v>64.789898331544563</v>
      </c>
      <c r="Y97">
        <v>0</v>
      </c>
      <c r="Z97">
        <v>5.7568579200000007</v>
      </c>
      <c r="AA97">
        <v>18.511436736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6.1515000000000004</v>
      </c>
      <c r="AG97">
        <v>25.615680960000006</v>
      </c>
      <c r="AH97">
        <v>66.88032192</v>
      </c>
      <c r="AI97">
        <v>6.4296683999999997</v>
      </c>
      <c r="AJ97">
        <v>0</v>
      </c>
      <c r="AK97">
        <v>22.295999999999999</v>
      </c>
      <c r="AL97">
        <v>59.209269999999989</v>
      </c>
      <c r="AM97">
        <v>6.9552893142857144</v>
      </c>
      <c r="AN97">
        <v>0</v>
      </c>
      <c r="AO97">
        <v>13.687228800000002</v>
      </c>
      <c r="AP97">
        <v>4.219614</v>
      </c>
      <c r="AQ97">
        <v>21.485640000000004</v>
      </c>
      <c r="AR97">
        <v>21.819456000000006</v>
      </c>
      <c r="AS97">
        <v>10.339207200000001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33.892871720264957</v>
      </c>
      <c r="BB97">
        <f t="shared" si="1"/>
        <v>968.85481648854727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280.00547796329516</v>
      </c>
      <c r="L98">
        <v>0</v>
      </c>
      <c r="M98">
        <v>63.76555293058837</v>
      </c>
      <c r="N98">
        <v>51.883489615283494</v>
      </c>
      <c r="O98">
        <v>73.28448327265879</v>
      </c>
      <c r="P98">
        <v>27.270886455677214</v>
      </c>
      <c r="Q98">
        <v>0</v>
      </c>
      <c r="R98">
        <v>6.4274050545908619</v>
      </c>
      <c r="S98">
        <v>0</v>
      </c>
      <c r="T98">
        <v>0</v>
      </c>
      <c r="U98">
        <v>61.07474926476133</v>
      </c>
      <c r="V98">
        <v>0</v>
      </c>
      <c r="W98">
        <v>19.4624684057971</v>
      </c>
      <c r="X98">
        <v>64.789898331544563</v>
      </c>
      <c r="Y98">
        <v>0</v>
      </c>
      <c r="Z98">
        <v>5.7568579200000007</v>
      </c>
      <c r="AA98">
        <v>18.511436736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6.1515000000000004</v>
      </c>
      <c r="AG98">
        <v>25.615680960000006</v>
      </c>
      <c r="AH98">
        <v>66.88032192</v>
      </c>
      <c r="AI98">
        <v>6.4296683999999997</v>
      </c>
      <c r="AJ98">
        <v>0</v>
      </c>
      <c r="AK98">
        <v>22.295999999999999</v>
      </c>
      <c r="AL98">
        <v>59.209269999999989</v>
      </c>
      <c r="AM98">
        <v>6.9552893142857144</v>
      </c>
      <c r="AN98">
        <v>0</v>
      </c>
      <c r="AO98">
        <v>13.687228800000002</v>
      </c>
      <c r="AP98">
        <v>4.219614</v>
      </c>
      <c r="AQ98">
        <v>21.485640000000004</v>
      </c>
      <c r="AR98">
        <v>21.819456000000006</v>
      </c>
      <c r="AS98">
        <v>10.339207200000001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33.97651777848538</v>
      </c>
      <c r="BB98">
        <f t="shared" si="1"/>
        <v>971.24590477879735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8.4790590317571652</v>
      </c>
      <c r="L99">
        <f t="shared" si="2"/>
        <v>0.1293928147484637</v>
      </c>
      <c r="M99">
        <f t="shared" si="2"/>
        <v>1.193687965134502</v>
      </c>
      <c r="N99">
        <f t="shared" si="2"/>
        <v>1.0690905903443033</v>
      </c>
      <c r="O99">
        <f t="shared" si="2"/>
        <v>1.4629318696605391</v>
      </c>
      <c r="P99">
        <f t="shared" si="2"/>
        <v>0.52919580359856255</v>
      </c>
      <c r="Q99">
        <f t="shared" si="2"/>
        <v>9.5499732909960319E-2</v>
      </c>
      <c r="R99">
        <f t="shared" si="2"/>
        <v>0.26103804254553259</v>
      </c>
      <c r="S99">
        <f t="shared" si="2"/>
        <v>0.15808443365113345</v>
      </c>
      <c r="T99">
        <f t="shared" si="2"/>
        <v>0</v>
      </c>
      <c r="U99">
        <f t="shared" si="2"/>
        <v>1.4833696955972389</v>
      </c>
      <c r="V99">
        <f t="shared" si="2"/>
        <v>6.369261138592118E-2</v>
      </c>
      <c r="W99">
        <f t="shared" si="2"/>
        <v>0.23485684902209197</v>
      </c>
      <c r="X99">
        <f t="shared" si="2"/>
        <v>0.90773911904090465</v>
      </c>
      <c r="Y99">
        <f t="shared" si="2"/>
        <v>0</v>
      </c>
      <c r="Z99">
        <f t="shared" si="2"/>
        <v>0.10686855960000011</v>
      </c>
      <c r="AA99">
        <f t="shared" si="2"/>
        <v>0.2702169435599997</v>
      </c>
      <c r="AB99">
        <f t="shared" si="2"/>
        <v>0.41646827289600019</v>
      </c>
      <c r="AC99">
        <f t="shared" si="2"/>
        <v>0.30832005490560072</v>
      </c>
      <c r="AD99">
        <f t="shared" si="2"/>
        <v>0.16369868988000005</v>
      </c>
      <c r="AE99">
        <f t="shared" si="2"/>
        <v>0.52110084948479884</v>
      </c>
      <c r="AF99">
        <f t="shared" si="2"/>
        <v>0.15084845000000005</v>
      </c>
      <c r="AG99">
        <f t="shared" si="2"/>
        <v>0.61477634304000039</v>
      </c>
      <c r="AH99">
        <f t="shared" si="2"/>
        <v>1.6081223673599985</v>
      </c>
      <c r="AI99">
        <f t="shared" si="2"/>
        <v>0.18394442639999997</v>
      </c>
      <c r="AJ99">
        <f t="shared" si="2"/>
        <v>0</v>
      </c>
      <c r="AK99">
        <f t="shared" si="2"/>
        <v>0.53510400000000058</v>
      </c>
      <c r="AL99">
        <f t="shared" si="2"/>
        <v>1.4280443700000007</v>
      </c>
      <c r="AM99">
        <f t="shared" si="2"/>
        <v>5.6801529400000009E-2</v>
      </c>
      <c r="AN99">
        <f t="shared" si="2"/>
        <v>0</v>
      </c>
      <c r="AO99">
        <f t="shared" si="2"/>
        <v>0.32849349119999949</v>
      </c>
      <c r="AP99">
        <f t="shared" si="2"/>
        <v>0.10194587424000005</v>
      </c>
      <c r="AQ99">
        <f t="shared" si="2"/>
        <v>0.18210389999999996</v>
      </c>
      <c r="AR99">
        <f t="shared" si="2"/>
        <v>0.49881700800000028</v>
      </c>
      <c r="AS99">
        <f t="shared" si="2"/>
        <v>0.25053376075200035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0.80423203543968391</v>
      </c>
      <c r="BB99">
        <f t="shared" si="1"/>
        <v>22.989615414675036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165.0271828047504</v>
      </c>
      <c r="L3">
        <v>63.620202335216575</v>
      </c>
      <c r="M3">
        <v>0</v>
      </c>
      <c r="N3">
        <v>29.999671369730958</v>
      </c>
      <c r="O3">
        <v>50.381141727341202</v>
      </c>
      <c r="P3">
        <v>68.389380530973455</v>
      </c>
      <c r="Q3">
        <v>5.538681069958848</v>
      </c>
      <c r="R3">
        <v>10.772113476562499</v>
      </c>
      <c r="S3">
        <v>6.6976217322834657</v>
      </c>
      <c r="T3">
        <v>0</v>
      </c>
      <c r="U3">
        <v>292.42073006771784</v>
      </c>
      <c r="V3">
        <v>5.2684603658536595</v>
      </c>
      <c r="W3">
        <v>10.793246468582563</v>
      </c>
      <c r="X3">
        <v>37.46636296047641</v>
      </c>
      <c r="Y3">
        <v>0</v>
      </c>
      <c r="Z3">
        <v>1.6646651999999997</v>
      </c>
      <c r="AA3">
        <v>10.70561232</v>
      </c>
      <c r="AB3">
        <v>10.035570479999999</v>
      </c>
      <c r="AC3">
        <v>7.3819532320000008</v>
      </c>
      <c r="AD3">
        <v>9.2942917999999999</v>
      </c>
      <c r="AE3">
        <v>12.556885224000002</v>
      </c>
      <c r="AF3">
        <v>0</v>
      </c>
      <c r="AG3">
        <v>0</v>
      </c>
      <c r="AH3">
        <v>38.678510399999993</v>
      </c>
      <c r="AI3">
        <v>0.64668399999999993</v>
      </c>
      <c r="AJ3">
        <v>0</v>
      </c>
      <c r="AK3">
        <v>12.891999999999999</v>
      </c>
      <c r="AL3">
        <v>20.952100000000005</v>
      </c>
      <c r="AM3">
        <v>0</v>
      </c>
      <c r="AN3">
        <v>0</v>
      </c>
      <c r="AO3">
        <v>7.9156559999999994</v>
      </c>
      <c r="AP3">
        <v>1.464183</v>
      </c>
      <c r="AQ3">
        <v>0</v>
      </c>
      <c r="AR3">
        <v>13.600175999999999</v>
      </c>
      <c r="AS3">
        <v>6.2185905599999991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30.432900167516621</v>
      </c>
      <c r="BB3">
        <f>SUM(B3:AZ3)-BA3</f>
        <v>869.94877295793128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165.0271828047504</v>
      </c>
      <c r="L4">
        <v>63.619927165556135</v>
      </c>
      <c r="M4">
        <v>0</v>
      </c>
      <c r="N4">
        <v>29.999671369730958</v>
      </c>
      <c r="O4">
        <v>50.381141727341202</v>
      </c>
      <c r="P4">
        <v>68.389380530973455</v>
      </c>
      <c r="Q4">
        <v>5.538681069958848</v>
      </c>
      <c r="R4">
        <v>10.772113476562499</v>
      </c>
      <c r="S4">
        <v>6.6976217322834657</v>
      </c>
      <c r="T4">
        <v>0</v>
      </c>
      <c r="U4">
        <v>292.42073006771784</v>
      </c>
      <c r="V4">
        <v>5.2684603658536595</v>
      </c>
      <c r="W4">
        <v>10.793246468582563</v>
      </c>
      <c r="X4">
        <v>37.46636296047641</v>
      </c>
      <c r="Y4">
        <v>0</v>
      </c>
      <c r="Z4">
        <v>1.6646651999999997</v>
      </c>
      <c r="AA4">
        <v>10.70561232</v>
      </c>
      <c r="AB4">
        <v>10.035570479999999</v>
      </c>
      <c r="AC4">
        <v>7.3819532320000008</v>
      </c>
      <c r="AD4">
        <v>9.2942917999999999</v>
      </c>
      <c r="AE4">
        <v>12.556885224000002</v>
      </c>
      <c r="AF4">
        <v>0</v>
      </c>
      <c r="AG4">
        <v>0</v>
      </c>
      <c r="AH4">
        <v>38.678510399999993</v>
      </c>
      <c r="AI4">
        <v>0.64668399999999993</v>
      </c>
      <c r="AJ4">
        <v>0</v>
      </c>
      <c r="AK4">
        <v>12.891999999999999</v>
      </c>
      <c r="AL4">
        <v>20.952100000000005</v>
      </c>
      <c r="AM4">
        <v>0</v>
      </c>
      <c r="AN4">
        <v>0</v>
      </c>
      <c r="AO4">
        <v>7.9156559999999994</v>
      </c>
      <c r="AP4">
        <v>1.464183</v>
      </c>
      <c r="AQ4">
        <v>0</v>
      </c>
      <c r="AR4">
        <v>13.600175999999999</v>
      </c>
      <c r="AS4">
        <v>6.2185905599999991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30.43289086720668</v>
      </c>
      <c r="BB4">
        <f t="shared" ref="BB4:BB67" si="0">SUM(B4:AZ4)-BA4</f>
        <v>869.94850708858087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165.0271828047504</v>
      </c>
      <c r="L5">
        <v>63.62076773049926</v>
      </c>
      <c r="M5">
        <v>0</v>
      </c>
      <c r="N5">
        <v>29.999671369730958</v>
      </c>
      <c r="O5">
        <v>50.381141727341202</v>
      </c>
      <c r="P5">
        <v>68.389380530973455</v>
      </c>
      <c r="Q5">
        <v>5.538681069958848</v>
      </c>
      <c r="R5">
        <v>10.772113476562499</v>
      </c>
      <c r="S5">
        <v>6.6976217322834657</v>
      </c>
      <c r="T5">
        <v>0</v>
      </c>
      <c r="U5">
        <v>292.42073006771784</v>
      </c>
      <c r="V5">
        <v>5.2684603658536595</v>
      </c>
      <c r="W5">
        <v>10.793246468582563</v>
      </c>
      <c r="X5">
        <v>37.46636296047641</v>
      </c>
      <c r="Y5">
        <v>0</v>
      </c>
      <c r="Z5">
        <v>1.6646651999999997</v>
      </c>
      <c r="AA5">
        <v>10.70561232</v>
      </c>
      <c r="AB5">
        <v>10.035570479999999</v>
      </c>
      <c r="AC5">
        <v>7.3819532320000008</v>
      </c>
      <c r="AD5">
        <v>9.2942917999999999</v>
      </c>
      <c r="AE5">
        <v>12.556885224000002</v>
      </c>
      <c r="AF5">
        <v>0</v>
      </c>
      <c r="AG5">
        <v>0</v>
      </c>
      <c r="AH5">
        <v>38.678510399999993</v>
      </c>
      <c r="AI5">
        <v>3.7184330000000001</v>
      </c>
      <c r="AJ5">
        <v>0</v>
      </c>
      <c r="AK5">
        <v>12.891999999999999</v>
      </c>
      <c r="AL5">
        <v>20.952100000000005</v>
      </c>
      <c r="AM5">
        <v>0</v>
      </c>
      <c r="AN5">
        <v>0</v>
      </c>
      <c r="AO5">
        <v>7.9156559999999994</v>
      </c>
      <c r="AP5">
        <v>2.1149309999999999</v>
      </c>
      <c r="AQ5">
        <v>0</v>
      </c>
      <c r="AR5">
        <v>12.618719999999998</v>
      </c>
      <c r="AS5">
        <v>6.2185905599999991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30.525575464525033</v>
      </c>
      <c r="BB5">
        <f t="shared" si="0"/>
        <v>872.59770405620566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165.0271828047504</v>
      </c>
      <c r="L6">
        <v>63.620183654181901</v>
      </c>
      <c r="M6">
        <v>0</v>
      </c>
      <c r="N6">
        <v>29.999671369730958</v>
      </c>
      <c r="O6">
        <v>50.381141727341202</v>
      </c>
      <c r="P6">
        <v>68.389380530973455</v>
      </c>
      <c r="Q6">
        <v>5.538681069958848</v>
      </c>
      <c r="R6">
        <v>10.772113476562499</v>
      </c>
      <c r="S6">
        <v>6.6976217322834657</v>
      </c>
      <c r="T6">
        <v>0</v>
      </c>
      <c r="U6">
        <v>292.42073006771784</v>
      </c>
      <c r="V6">
        <v>5.2684603658536595</v>
      </c>
      <c r="W6">
        <v>10.793246468582563</v>
      </c>
      <c r="X6">
        <v>37.46636296047641</v>
      </c>
      <c r="Y6">
        <v>0</v>
      </c>
      <c r="Z6">
        <v>1.6646651999999997</v>
      </c>
      <c r="AA6">
        <v>10.70561232</v>
      </c>
      <c r="AB6">
        <v>10.035570479999999</v>
      </c>
      <c r="AC6">
        <v>7.3819532320000008</v>
      </c>
      <c r="AD6">
        <v>9.2942917999999999</v>
      </c>
      <c r="AE6">
        <v>12.556885224000002</v>
      </c>
      <c r="AF6">
        <v>0</v>
      </c>
      <c r="AG6">
        <v>0</v>
      </c>
      <c r="AH6">
        <v>38.678510399999993</v>
      </c>
      <c r="AI6">
        <v>3.7184330000000001</v>
      </c>
      <c r="AJ6">
        <v>0</v>
      </c>
      <c r="AK6">
        <v>12.891999999999999</v>
      </c>
      <c r="AL6">
        <v>20.952100000000005</v>
      </c>
      <c r="AM6">
        <v>0</v>
      </c>
      <c r="AN6">
        <v>0</v>
      </c>
      <c r="AO6">
        <v>7.9156559999999994</v>
      </c>
      <c r="AP6">
        <v>2.1149309999999999</v>
      </c>
      <c r="AQ6">
        <v>0</v>
      </c>
      <c r="AR6">
        <v>12.618719999999998</v>
      </c>
      <c r="AS6">
        <v>6.2185905599999991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30.525546800412009</v>
      </c>
      <c r="BB6">
        <f t="shared" si="0"/>
        <v>872.59714864400121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165.0271828047504</v>
      </c>
      <c r="L7">
        <v>63.620160239194298</v>
      </c>
      <c r="M7">
        <v>0</v>
      </c>
      <c r="N7">
        <v>29.999671369730958</v>
      </c>
      <c r="O7">
        <v>50.381141727341202</v>
      </c>
      <c r="P7">
        <v>68.389380530973455</v>
      </c>
      <c r="Q7">
        <v>5.538681069958848</v>
      </c>
      <c r="R7">
        <v>10.772113476562499</v>
      </c>
      <c r="S7">
        <v>6.6976217322834657</v>
      </c>
      <c r="T7">
        <v>0</v>
      </c>
      <c r="U7">
        <v>292.42073006771784</v>
      </c>
      <c r="V7">
        <v>5.2684603658536595</v>
      </c>
      <c r="W7">
        <v>10.793246468582563</v>
      </c>
      <c r="X7">
        <v>37.46636296047641</v>
      </c>
      <c r="Y7">
        <v>0</v>
      </c>
      <c r="Z7">
        <v>1.6646651999999997</v>
      </c>
      <c r="AA7">
        <v>10.70561232</v>
      </c>
      <c r="AB7">
        <v>10.035570479999999</v>
      </c>
      <c r="AC7">
        <v>7.3819532320000008</v>
      </c>
      <c r="AD7">
        <v>9.2942917999999999</v>
      </c>
      <c r="AE7">
        <v>12.556885224000002</v>
      </c>
      <c r="AF7">
        <v>0</v>
      </c>
      <c r="AG7">
        <v>0</v>
      </c>
      <c r="AH7">
        <v>38.678510399999993</v>
      </c>
      <c r="AI7">
        <v>3.7184330000000001</v>
      </c>
      <c r="AJ7">
        <v>0</v>
      </c>
      <c r="AK7">
        <v>12.891999999999999</v>
      </c>
      <c r="AL7">
        <v>20.952100000000005</v>
      </c>
      <c r="AM7">
        <v>0</v>
      </c>
      <c r="AN7">
        <v>0</v>
      </c>
      <c r="AO7">
        <v>7.9156559999999994</v>
      </c>
      <c r="AP7">
        <v>2.1149309999999999</v>
      </c>
      <c r="AQ7">
        <v>0</v>
      </c>
      <c r="AR7">
        <v>12.618719999999998</v>
      </c>
      <c r="AS7">
        <v>6.2185905599999991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30.525546011886249</v>
      </c>
      <c r="BB7">
        <f t="shared" si="0"/>
        <v>872.59712601753949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165.0271828047504</v>
      </c>
      <c r="L8">
        <v>63.620160239194298</v>
      </c>
      <c r="M8">
        <v>0</v>
      </c>
      <c r="N8">
        <v>29.999671369730958</v>
      </c>
      <c r="O8">
        <v>50.381141727341202</v>
      </c>
      <c r="P8">
        <v>68.389380530973455</v>
      </c>
      <c r="Q8">
        <v>5.538681069958848</v>
      </c>
      <c r="R8">
        <v>10.772113476562499</v>
      </c>
      <c r="S8">
        <v>6.6976217322834657</v>
      </c>
      <c r="T8">
        <v>0</v>
      </c>
      <c r="U8">
        <v>292.42073006771784</v>
      </c>
      <c r="V8">
        <v>5.2684603658536595</v>
      </c>
      <c r="W8">
        <v>10.793246468582563</v>
      </c>
      <c r="X8">
        <v>37.46636296047641</v>
      </c>
      <c r="Y8">
        <v>0</v>
      </c>
      <c r="Z8">
        <v>1.6646651999999997</v>
      </c>
      <c r="AA8">
        <v>10.70561232</v>
      </c>
      <c r="AB8">
        <v>10.035570479999999</v>
      </c>
      <c r="AC8">
        <v>7.3819532320000008</v>
      </c>
      <c r="AD8">
        <v>9.2942917999999999</v>
      </c>
      <c r="AE8">
        <v>12.556885224000002</v>
      </c>
      <c r="AF8">
        <v>0</v>
      </c>
      <c r="AG8">
        <v>0</v>
      </c>
      <c r="AH8">
        <v>38.678510399999993</v>
      </c>
      <c r="AI8">
        <v>3.7184330000000001</v>
      </c>
      <c r="AJ8">
        <v>0</v>
      </c>
      <c r="AK8">
        <v>12.891999999999999</v>
      </c>
      <c r="AL8">
        <v>20.952100000000005</v>
      </c>
      <c r="AM8">
        <v>0</v>
      </c>
      <c r="AN8">
        <v>0</v>
      </c>
      <c r="AO8">
        <v>7.9156559999999994</v>
      </c>
      <c r="AP8">
        <v>2.1149309999999999</v>
      </c>
      <c r="AQ8">
        <v>0</v>
      </c>
      <c r="AR8">
        <v>12.618719999999998</v>
      </c>
      <c r="AS8">
        <v>6.2185905599999991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30.525546011886249</v>
      </c>
      <c r="BB8">
        <f t="shared" si="0"/>
        <v>872.59712601753949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165.0271828047504</v>
      </c>
      <c r="L9">
        <v>63.620160239194298</v>
      </c>
      <c r="M9">
        <v>0</v>
      </c>
      <c r="N9">
        <v>29.999671369730958</v>
      </c>
      <c r="O9">
        <v>50.381141727341202</v>
      </c>
      <c r="P9">
        <v>68.389380530973455</v>
      </c>
      <c r="Q9">
        <v>5.538681069958848</v>
      </c>
      <c r="R9">
        <v>10.772113476562499</v>
      </c>
      <c r="S9">
        <v>6.6976217322834657</v>
      </c>
      <c r="T9">
        <v>0</v>
      </c>
      <c r="U9">
        <v>292.42073006771784</v>
      </c>
      <c r="V9">
        <v>5.2684603658536595</v>
      </c>
      <c r="W9">
        <v>10.793246468582563</v>
      </c>
      <c r="X9">
        <v>37.46636296047641</v>
      </c>
      <c r="Y9">
        <v>0</v>
      </c>
      <c r="Z9">
        <v>1.6646651999999997</v>
      </c>
      <c r="AA9">
        <v>10.70561232</v>
      </c>
      <c r="AB9">
        <v>10.035570479999999</v>
      </c>
      <c r="AC9">
        <v>7.3819532320000008</v>
      </c>
      <c r="AD9">
        <v>9.2942917999999999</v>
      </c>
      <c r="AE9">
        <v>12.556885224000002</v>
      </c>
      <c r="AF9">
        <v>0</v>
      </c>
      <c r="AG9">
        <v>0</v>
      </c>
      <c r="AH9">
        <v>38.678510399999993</v>
      </c>
      <c r="AI9">
        <v>3.7184330000000001</v>
      </c>
      <c r="AJ9">
        <v>0</v>
      </c>
      <c r="AK9">
        <v>12.891999999999999</v>
      </c>
      <c r="AL9">
        <v>20.952100000000005</v>
      </c>
      <c r="AM9">
        <v>0</v>
      </c>
      <c r="AN9">
        <v>0</v>
      </c>
      <c r="AO9">
        <v>7.9156559999999994</v>
      </c>
      <c r="AP9">
        <v>3.2212026000000002</v>
      </c>
      <c r="AQ9">
        <v>0</v>
      </c>
      <c r="AR9">
        <v>12.618719999999998</v>
      </c>
      <c r="AS9">
        <v>5.9794139999999993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30.554853801886253</v>
      </c>
      <c r="BB9">
        <f t="shared" si="0"/>
        <v>873.43491326753951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165.0271828047504</v>
      </c>
      <c r="L10">
        <v>63.620817128980327</v>
      </c>
      <c r="M10">
        <v>0</v>
      </c>
      <c r="N10">
        <v>29.999671369730958</v>
      </c>
      <c r="O10">
        <v>50.381141727341202</v>
      </c>
      <c r="P10">
        <v>68.389380530973455</v>
      </c>
      <c r="Q10">
        <v>5.538681069958848</v>
      </c>
      <c r="R10">
        <v>10.772113476562499</v>
      </c>
      <c r="S10">
        <v>6.6976217322834657</v>
      </c>
      <c r="T10">
        <v>0</v>
      </c>
      <c r="U10">
        <v>292.42073006771784</v>
      </c>
      <c r="V10">
        <v>5.2684603658536595</v>
      </c>
      <c r="W10">
        <v>10.793246468582563</v>
      </c>
      <c r="X10">
        <v>37.46636296047641</v>
      </c>
      <c r="Y10">
        <v>0</v>
      </c>
      <c r="Z10">
        <v>1.6646651999999997</v>
      </c>
      <c r="AA10">
        <v>10.70561232</v>
      </c>
      <c r="AB10">
        <v>10.035570479999999</v>
      </c>
      <c r="AC10">
        <v>7.3819532320000008</v>
      </c>
      <c r="AD10">
        <v>9.2942917999999999</v>
      </c>
      <c r="AE10">
        <v>12.556885224000002</v>
      </c>
      <c r="AF10">
        <v>0</v>
      </c>
      <c r="AG10">
        <v>0</v>
      </c>
      <c r="AH10">
        <v>38.678510399999993</v>
      </c>
      <c r="AI10">
        <v>3.7184330000000001</v>
      </c>
      <c r="AJ10">
        <v>0</v>
      </c>
      <c r="AK10">
        <v>12.891999999999999</v>
      </c>
      <c r="AL10">
        <v>20.952100000000005</v>
      </c>
      <c r="AM10">
        <v>0</v>
      </c>
      <c r="AN10">
        <v>0</v>
      </c>
      <c r="AO10">
        <v>7.9156559999999994</v>
      </c>
      <c r="AP10">
        <v>3.2212026000000002</v>
      </c>
      <c r="AQ10">
        <v>0</v>
      </c>
      <c r="AR10">
        <v>12.618719999999998</v>
      </c>
      <c r="AS10">
        <v>5.9794139999999993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30.554887208806868</v>
      </c>
      <c r="BB10">
        <f t="shared" si="0"/>
        <v>873.43553675040471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165.0271828047504</v>
      </c>
      <c r="L11">
        <v>63.620160239194298</v>
      </c>
      <c r="M11">
        <v>0</v>
      </c>
      <c r="N11">
        <v>29.999671369730958</v>
      </c>
      <c r="O11">
        <v>50.381141727341202</v>
      </c>
      <c r="P11">
        <v>68.389380530973455</v>
      </c>
      <c r="Q11">
        <v>5.5426000000000002</v>
      </c>
      <c r="R11">
        <v>10.770977746478874</v>
      </c>
      <c r="S11">
        <v>6.7048941176470596</v>
      </c>
      <c r="T11">
        <v>0</v>
      </c>
      <c r="U11">
        <v>292.42073006771784</v>
      </c>
      <c r="V11">
        <v>5.269690201729107</v>
      </c>
      <c r="W11">
        <v>10.793246468582563</v>
      </c>
      <c r="X11">
        <v>37.46636296047641</v>
      </c>
      <c r="Y11">
        <v>0</v>
      </c>
      <c r="Z11">
        <v>1.6646651999999997</v>
      </c>
      <c r="AA11">
        <v>7.1370748799999992</v>
      </c>
      <c r="AB11">
        <v>10.035570479999999</v>
      </c>
      <c r="AC11">
        <v>7.3819532320000008</v>
      </c>
      <c r="AD11">
        <v>9.2942917999999999</v>
      </c>
      <c r="AE11">
        <v>12.556885224000002</v>
      </c>
      <c r="AF11">
        <v>0</v>
      </c>
      <c r="AG11">
        <v>0</v>
      </c>
      <c r="AH11">
        <v>38.678510399999993</v>
      </c>
      <c r="AI11">
        <v>3.7184330000000001</v>
      </c>
      <c r="AJ11">
        <v>0</v>
      </c>
      <c r="AK11">
        <v>12.891999999999999</v>
      </c>
      <c r="AL11">
        <v>20.952100000000005</v>
      </c>
      <c r="AM11">
        <v>0</v>
      </c>
      <c r="AN11">
        <v>0</v>
      </c>
      <c r="AO11">
        <v>7.9156559999999994</v>
      </c>
      <c r="AP11">
        <v>2.1149309999999999</v>
      </c>
      <c r="AQ11">
        <v>0</v>
      </c>
      <c r="AR11">
        <v>12.618719999999998</v>
      </c>
      <c r="AS11">
        <v>5.9794139999999993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30.397226912375086</v>
      </c>
      <c r="BB11">
        <f t="shared" si="0"/>
        <v>868.9290165382472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165.0271828047504</v>
      </c>
      <c r="L12">
        <v>63.620160239194298</v>
      </c>
      <c r="M12">
        <v>0</v>
      </c>
      <c r="N12">
        <v>29.999671369730958</v>
      </c>
      <c r="O12">
        <v>50.381141727341202</v>
      </c>
      <c r="P12">
        <v>68.389380530973455</v>
      </c>
      <c r="Q12">
        <v>5.5426000000000002</v>
      </c>
      <c r="R12">
        <v>10.770977746478874</v>
      </c>
      <c r="S12">
        <v>6.7048941176470596</v>
      </c>
      <c r="T12">
        <v>0</v>
      </c>
      <c r="U12">
        <v>292.42073006771784</v>
      </c>
      <c r="V12">
        <v>5.269690201729107</v>
      </c>
      <c r="W12">
        <v>10.793246468582563</v>
      </c>
      <c r="X12">
        <v>37.46636296047641</v>
      </c>
      <c r="Y12">
        <v>0</v>
      </c>
      <c r="Z12">
        <v>1.6646651999999997</v>
      </c>
      <c r="AA12">
        <v>3.5685374399999996</v>
      </c>
      <c r="AB12">
        <v>10.035570479999999</v>
      </c>
      <c r="AC12">
        <v>7.3819532320000008</v>
      </c>
      <c r="AD12">
        <v>9.2942917999999999</v>
      </c>
      <c r="AE12">
        <v>12.556885224000002</v>
      </c>
      <c r="AF12">
        <v>0</v>
      </c>
      <c r="AG12">
        <v>0</v>
      </c>
      <c r="AH12">
        <v>38.678510399999993</v>
      </c>
      <c r="AI12">
        <v>3.7184330000000001</v>
      </c>
      <c r="AJ12">
        <v>0</v>
      </c>
      <c r="AK12">
        <v>12.891999999999999</v>
      </c>
      <c r="AL12">
        <v>20.952100000000005</v>
      </c>
      <c r="AM12">
        <v>0</v>
      </c>
      <c r="AN12">
        <v>0</v>
      </c>
      <c r="AO12">
        <v>7.9156559999999994</v>
      </c>
      <c r="AP12">
        <v>2.1149309999999999</v>
      </c>
      <c r="AQ12">
        <v>0</v>
      </c>
      <c r="AR12">
        <v>12.618719999999998</v>
      </c>
      <c r="AS12">
        <v>5.9794139999999993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30.276610186375084</v>
      </c>
      <c r="BB12">
        <f t="shared" si="0"/>
        <v>865.48109582424718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165.0271828047504</v>
      </c>
      <c r="L13">
        <v>63.620160239194298</v>
      </c>
      <c r="M13">
        <v>0</v>
      </c>
      <c r="N13">
        <v>29.999671369730958</v>
      </c>
      <c r="O13">
        <v>50.381141727341202</v>
      </c>
      <c r="P13">
        <v>68.389380530973455</v>
      </c>
      <c r="Q13">
        <v>5.5426000000000002</v>
      </c>
      <c r="R13">
        <v>10.770977746478874</v>
      </c>
      <c r="S13">
        <v>6.7048941176470596</v>
      </c>
      <c r="T13">
        <v>0</v>
      </c>
      <c r="U13">
        <v>292.42073006771784</v>
      </c>
      <c r="V13">
        <v>5.269690201729107</v>
      </c>
      <c r="W13">
        <v>10.793246468582563</v>
      </c>
      <c r="X13">
        <v>37.46636296047641</v>
      </c>
      <c r="Y13">
        <v>0</v>
      </c>
      <c r="Z13">
        <v>1.6646651999999997</v>
      </c>
      <c r="AA13">
        <v>0</v>
      </c>
      <c r="AB13">
        <v>10.035570479999999</v>
      </c>
      <c r="AC13">
        <v>7.3819532320000008</v>
      </c>
      <c r="AD13">
        <v>9.2942917999999999</v>
      </c>
      <c r="AE13">
        <v>12.556885224000002</v>
      </c>
      <c r="AF13">
        <v>0</v>
      </c>
      <c r="AG13">
        <v>0</v>
      </c>
      <c r="AH13">
        <v>38.678510399999993</v>
      </c>
      <c r="AI13">
        <v>3.7184330000000001</v>
      </c>
      <c r="AJ13">
        <v>0</v>
      </c>
      <c r="AK13">
        <v>12.891999999999999</v>
      </c>
      <c r="AL13">
        <v>20.952100000000005</v>
      </c>
      <c r="AM13">
        <v>0</v>
      </c>
      <c r="AN13">
        <v>0</v>
      </c>
      <c r="AO13">
        <v>7.9156559999999994</v>
      </c>
      <c r="AP13">
        <v>2.1149309999999999</v>
      </c>
      <c r="AQ13">
        <v>0</v>
      </c>
      <c r="AR13">
        <v>12.618719999999998</v>
      </c>
      <c r="AS13">
        <v>5.9794139999999993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30.155993714375082</v>
      </c>
      <c r="BB13">
        <f t="shared" si="0"/>
        <v>862.03317485624723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165.0271828047504</v>
      </c>
      <c r="L14">
        <v>63.620160239194298</v>
      </c>
      <c r="M14">
        <v>0</v>
      </c>
      <c r="N14">
        <v>29.999671369730958</v>
      </c>
      <c r="O14">
        <v>50.381141727341202</v>
      </c>
      <c r="P14">
        <v>68.389380530973455</v>
      </c>
      <c r="Q14">
        <v>5.5426000000000002</v>
      </c>
      <c r="R14">
        <v>10.770977746478874</v>
      </c>
      <c r="S14">
        <v>6.7048941176470596</v>
      </c>
      <c r="T14">
        <v>0</v>
      </c>
      <c r="U14">
        <v>292.42073006771784</v>
      </c>
      <c r="V14">
        <v>5.269690201729107</v>
      </c>
      <c r="W14">
        <v>10.793246468582563</v>
      </c>
      <c r="X14">
        <v>37.46636296047641</v>
      </c>
      <c r="Y14">
        <v>0</v>
      </c>
      <c r="Z14">
        <v>1.6646651999999997</v>
      </c>
      <c r="AA14">
        <v>0</v>
      </c>
      <c r="AB14">
        <v>10.035570479999999</v>
      </c>
      <c r="AC14">
        <v>7.3819532320000008</v>
      </c>
      <c r="AD14">
        <v>9.2942917999999999</v>
      </c>
      <c r="AE14">
        <v>12.556885224000002</v>
      </c>
      <c r="AF14">
        <v>0</v>
      </c>
      <c r="AG14">
        <v>0</v>
      </c>
      <c r="AH14">
        <v>38.678510399999993</v>
      </c>
      <c r="AI14">
        <v>3.7184330000000001</v>
      </c>
      <c r="AJ14">
        <v>0</v>
      </c>
      <c r="AK14">
        <v>12.891999999999999</v>
      </c>
      <c r="AL14">
        <v>20.952100000000005</v>
      </c>
      <c r="AM14">
        <v>0</v>
      </c>
      <c r="AN14">
        <v>0</v>
      </c>
      <c r="AO14">
        <v>7.9156559999999994</v>
      </c>
      <c r="AP14">
        <v>2.1149309999999999</v>
      </c>
      <c r="AQ14">
        <v>0</v>
      </c>
      <c r="AR14">
        <v>12.618719999999998</v>
      </c>
      <c r="AS14">
        <v>5.9794139999999993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30.155993714375082</v>
      </c>
      <c r="BB14">
        <f t="shared" si="0"/>
        <v>862.03317485624723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165.0271828047504</v>
      </c>
      <c r="L15">
        <v>63.620160239194298</v>
      </c>
      <c r="M15">
        <v>0</v>
      </c>
      <c r="N15">
        <v>29.999671369730958</v>
      </c>
      <c r="O15">
        <v>50.381141727341202</v>
      </c>
      <c r="P15">
        <v>68.389380530973455</v>
      </c>
      <c r="Q15">
        <v>5.5426000000000002</v>
      </c>
      <c r="R15">
        <v>10.770977746478874</v>
      </c>
      <c r="S15">
        <v>6.7048941176470596</v>
      </c>
      <c r="T15">
        <v>0</v>
      </c>
      <c r="U15">
        <v>292.42073006771784</v>
      </c>
      <c r="V15">
        <v>5.269690201729107</v>
      </c>
      <c r="W15">
        <v>10.815904738400789</v>
      </c>
      <c r="X15">
        <v>37.46636292803278</v>
      </c>
      <c r="Y15">
        <v>0</v>
      </c>
      <c r="Z15">
        <v>3.3248599999999997</v>
      </c>
      <c r="AA15">
        <v>0</v>
      </c>
      <c r="AB15">
        <v>10.035570479999999</v>
      </c>
      <c r="AC15">
        <v>7.3819532320000008</v>
      </c>
      <c r="AD15">
        <v>9.2942917999999999</v>
      </c>
      <c r="AE15">
        <v>12.556885224000002</v>
      </c>
      <c r="AF15">
        <v>0</v>
      </c>
      <c r="AG15">
        <v>0</v>
      </c>
      <c r="AH15">
        <v>38.678510399999993</v>
      </c>
      <c r="AI15">
        <v>0.64668399999999993</v>
      </c>
      <c r="AJ15">
        <v>0</v>
      </c>
      <c r="AK15">
        <v>12.891999999999999</v>
      </c>
      <c r="AL15">
        <v>20.155330000000006</v>
      </c>
      <c r="AM15">
        <v>0</v>
      </c>
      <c r="AN15">
        <v>0</v>
      </c>
      <c r="AO15">
        <v>7.9156559999999994</v>
      </c>
      <c r="AP15">
        <v>3.2212026000000002</v>
      </c>
      <c r="AQ15">
        <v>0</v>
      </c>
      <c r="AR15">
        <v>12.618719999999998</v>
      </c>
      <c r="AS15">
        <v>6.0819182399999985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30.122974690390162</v>
      </c>
      <c r="BB15">
        <f t="shared" si="0"/>
        <v>861.0893037576069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165.0271828047504</v>
      </c>
      <c r="L16">
        <v>63.620160239194298</v>
      </c>
      <c r="M16">
        <v>0</v>
      </c>
      <c r="N16">
        <v>29.999671369730958</v>
      </c>
      <c r="O16">
        <v>50.381141727341202</v>
      </c>
      <c r="P16">
        <v>68.389380530973455</v>
      </c>
      <c r="Q16">
        <v>5.5426000000000002</v>
      </c>
      <c r="R16">
        <v>10.770977746478874</v>
      </c>
      <c r="S16">
        <v>6.7048941176470596</v>
      </c>
      <c r="T16">
        <v>0</v>
      </c>
      <c r="U16">
        <v>292.42073006771784</v>
      </c>
      <c r="V16">
        <v>5.269690201729107</v>
      </c>
      <c r="W16">
        <v>10.815904738400789</v>
      </c>
      <c r="X16">
        <v>37.46636296047641</v>
      </c>
      <c r="Y16">
        <v>0</v>
      </c>
      <c r="Z16">
        <v>3.3248599999999997</v>
      </c>
      <c r="AA16">
        <v>0</v>
      </c>
      <c r="AB16">
        <v>10.035570479999999</v>
      </c>
      <c r="AC16">
        <v>7.3819532320000008</v>
      </c>
      <c r="AD16">
        <v>9.2942917999999999</v>
      </c>
      <c r="AE16">
        <v>12.556885224000002</v>
      </c>
      <c r="AF16">
        <v>0</v>
      </c>
      <c r="AG16">
        <v>0</v>
      </c>
      <c r="AH16">
        <v>38.678510399999993</v>
      </c>
      <c r="AI16">
        <v>0.64668399999999993</v>
      </c>
      <c r="AJ16">
        <v>0</v>
      </c>
      <c r="AK16">
        <v>12.891999999999999</v>
      </c>
      <c r="AL16">
        <v>20.155330000000006</v>
      </c>
      <c r="AM16">
        <v>0</v>
      </c>
      <c r="AN16">
        <v>0</v>
      </c>
      <c r="AO16">
        <v>7.9156559999999994</v>
      </c>
      <c r="AP16">
        <v>3.2212026000000002</v>
      </c>
      <c r="AQ16">
        <v>0</v>
      </c>
      <c r="AR16">
        <v>13.600175999999999</v>
      </c>
      <c r="AS16">
        <v>6.0819182399999985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30.156147884833793</v>
      </c>
      <c r="BB16">
        <f t="shared" si="0"/>
        <v>862.03758659560697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165.0271828047504</v>
      </c>
      <c r="L17">
        <v>63.620160239194298</v>
      </c>
      <c r="M17">
        <v>0</v>
      </c>
      <c r="N17">
        <v>29.999671369730958</v>
      </c>
      <c r="O17">
        <v>50.381141727341202</v>
      </c>
      <c r="P17">
        <v>68.389380530973455</v>
      </c>
      <c r="Q17">
        <v>5.5426000000000002</v>
      </c>
      <c r="R17">
        <v>10.770977746478874</v>
      </c>
      <c r="S17">
        <v>6.7048941176470596</v>
      </c>
      <c r="T17">
        <v>0</v>
      </c>
      <c r="U17">
        <v>292.42073006771784</v>
      </c>
      <c r="V17">
        <v>5.269690201729107</v>
      </c>
      <c r="W17">
        <v>10.815904738400789</v>
      </c>
      <c r="X17">
        <v>37.46636296047641</v>
      </c>
      <c r="Y17">
        <v>0</v>
      </c>
      <c r="Z17">
        <v>3.3248599999999997</v>
      </c>
      <c r="AA17">
        <v>0</v>
      </c>
      <c r="AB17">
        <v>10.035570479999999</v>
      </c>
      <c r="AC17">
        <v>7.3819532320000008</v>
      </c>
      <c r="AD17">
        <v>9.2942917999999999</v>
      </c>
      <c r="AE17">
        <v>12.556885224000002</v>
      </c>
      <c r="AF17">
        <v>0</v>
      </c>
      <c r="AG17">
        <v>0</v>
      </c>
      <c r="AH17">
        <v>38.678510399999993</v>
      </c>
      <c r="AI17">
        <v>0.64668399999999993</v>
      </c>
      <c r="AJ17">
        <v>0</v>
      </c>
      <c r="AK17">
        <v>12.891999999999999</v>
      </c>
      <c r="AL17">
        <v>20.155330000000006</v>
      </c>
      <c r="AM17">
        <v>0</v>
      </c>
      <c r="AN17">
        <v>0</v>
      </c>
      <c r="AO17">
        <v>7.9156559999999994</v>
      </c>
      <c r="AP17">
        <v>2.1149309999999999</v>
      </c>
      <c r="AQ17">
        <v>0</v>
      </c>
      <c r="AR17">
        <v>13.600175999999999</v>
      </c>
      <c r="AS17">
        <v>6.0819182399999985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30.118756036833791</v>
      </c>
      <c r="BB17">
        <f t="shared" si="0"/>
        <v>860.96870684360692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165.0271828047504</v>
      </c>
      <c r="L18">
        <v>63.620160239194298</v>
      </c>
      <c r="M18">
        <v>0</v>
      </c>
      <c r="N18">
        <v>29.999671369730958</v>
      </c>
      <c r="O18">
        <v>50.381141727341202</v>
      </c>
      <c r="P18">
        <v>68.389380530973455</v>
      </c>
      <c r="Q18">
        <v>5.5426000000000002</v>
      </c>
      <c r="R18">
        <v>10.770977746478874</v>
      </c>
      <c r="S18">
        <v>6.7048941176470596</v>
      </c>
      <c r="T18">
        <v>0</v>
      </c>
      <c r="U18">
        <v>292.42073006771784</v>
      </c>
      <c r="V18">
        <v>5.269690201729107</v>
      </c>
      <c r="W18">
        <v>10.815904738400789</v>
      </c>
      <c r="X18">
        <v>37.46636296047641</v>
      </c>
      <c r="Y18">
        <v>0</v>
      </c>
      <c r="Z18">
        <v>3.3293303999999995</v>
      </c>
      <c r="AA18">
        <v>0</v>
      </c>
      <c r="AB18">
        <v>10.035570479999999</v>
      </c>
      <c r="AC18">
        <v>7.3819532320000008</v>
      </c>
      <c r="AD18">
        <v>9.2942917999999999</v>
      </c>
      <c r="AE18">
        <v>12.556885224000002</v>
      </c>
      <c r="AF18">
        <v>0</v>
      </c>
      <c r="AG18">
        <v>0</v>
      </c>
      <c r="AH18">
        <v>38.678510399999993</v>
      </c>
      <c r="AI18">
        <v>0.64668399999999993</v>
      </c>
      <c r="AJ18">
        <v>0</v>
      </c>
      <c r="AK18">
        <v>12.891999999999999</v>
      </c>
      <c r="AL18">
        <v>20.155330000000006</v>
      </c>
      <c r="AM18">
        <v>0</v>
      </c>
      <c r="AN18">
        <v>0</v>
      </c>
      <c r="AO18">
        <v>7.9156559999999994</v>
      </c>
      <c r="AP18">
        <v>2.1149309999999999</v>
      </c>
      <c r="AQ18">
        <v>0</v>
      </c>
      <c r="AR18">
        <v>13.600175999999999</v>
      </c>
      <c r="AS18">
        <v>6.0819182399999985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30.118907166833797</v>
      </c>
      <c r="BB18">
        <f t="shared" si="0"/>
        <v>860.97302611360692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109.99863397620972</v>
      </c>
      <c r="L19">
        <v>63.620160239194298</v>
      </c>
      <c r="M19">
        <v>0</v>
      </c>
      <c r="N19">
        <v>29.999671369730958</v>
      </c>
      <c r="O19">
        <v>50.381141727341202</v>
      </c>
      <c r="P19">
        <v>68.389380530973455</v>
      </c>
      <c r="Q19">
        <v>5.5426000000000002</v>
      </c>
      <c r="R19">
        <v>10.770977746478874</v>
      </c>
      <c r="S19">
        <v>6.7048941176470596</v>
      </c>
      <c r="T19">
        <v>0</v>
      </c>
      <c r="U19">
        <v>292.42073006771784</v>
      </c>
      <c r="V19">
        <v>5.269690201729107</v>
      </c>
      <c r="W19">
        <v>11.105825128205129</v>
      </c>
      <c r="X19">
        <v>37.46636296047641</v>
      </c>
      <c r="Y19">
        <v>0</v>
      </c>
      <c r="Z19">
        <v>3.3293303999999995</v>
      </c>
      <c r="AA19">
        <v>0</v>
      </c>
      <c r="AB19">
        <v>10.035570479999999</v>
      </c>
      <c r="AC19">
        <v>7.3819532320000008</v>
      </c>
      <c r="AD19">
        <v>9.2942917999999999</v>
      </c>
      <c r="AE19">
        <v>12.556885224000002</v>
      </c>
      <c r="AF19">
        <v>0</v>
      </c>
      <c r="AG19">
        <v>0</v>
      </c>
      <c r="AH19">
        <v>38.678510399999993</v>
      </c>
      <c r="AI19">
        <v>0.64668399999999993</v>
      </c>
      <c r="AJ19">
        <v>0</v>
      </c>
      <c r="AK19">
        <v>12.891999999999999</v>
      </c>
      <c r="AL19">
        <v>20.155330000000006</v>
      </c>
      <c r="AM19">
        <v>0</v>
      </c>
      <c r="AN19">
        <v>0</v>
      </c>
      <c r="AO19">
        <v>7.9156559999999994</v>
      </c>
      <c r="AP19">
        <v>2.1149309999999999</v>
      </c>
      <c r="AQ19">
        <v>0</v>
      </c>
      <c r="AR19">
        <v>13.600175999999999</v>
      </c>
      <c r="AS19">
        <v>6.0819182399999985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28.268741545014723</v>
      </c>
      <c r="BB19">
        <f t="shared" si="0"/>
        <v>808.08456329668957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90.002051403350322</v>
      </c>
      <c r="L20">
        <v>63.620160239194298</v>
      </c>
      <c r="M20">
        <v>0</v>
      </c>
      <c r="N20">
        <v>29.999671369730958</v>
      </c>
      <c r="O20">
        <v>50.381141727341202</v>
      </c>
      <c r="P20">
        <v>68.389380530973455</v>
      </c>
      <c r="Q20">
        <v>5.5426000000000002</v>
      </c>
      <c r="R20">
        <v>10.770977746478874</v>
      </c>
      <c r="S20">
        <v>6.7048941176470596</v>
      </c>
      <c r="T20">
        <v>0</v>
      </c>
      <c r="U20">
        <v>292.42073006771784</v>
      </c>
      <c r="V20">
        <v>5.269690201729107</v>
      </c>
      <c r="W20">
        <v>11.105825128205129</v>
      </c>
      <c r="X20">
        <v>37.46636296047641</v>
      </c>
      <c r="Y20">
        <v>0</v>
      </c>
      <c r="Z20">
        <v>3.3293303999999995</v>
      </c>
      <c r="AA20">
        <v>0</v>
      </c>
      <c r="AB20">
        <v>10.035570479999999</v>
      </c>
      <c r="AC20">
        <v>7.3819532320000008</v>
      </c>
      <c r="AD20">
        <v>9.2942917999999999</v>
      </c>
      <c r="AE20">
        <v>12.556885224000002</v>
      </c>
      <c r="AF20">
        <v>0</v>
      </c>
      <c r="AG20">
        <v>0</v>
      </c>
      <c r="AH20">
        <v>38.678510399999993</v>
      </c>
      <c r="AI20">
        <v>0.64668399999999993</v>
      </c>
      <c r="AJ20">
        <v>0</v>
      </c>
      <c r="AK20">
        <v>12.891999999999999</v>
      </c>
      <c r="AL20">
        <v>20.155330000000006</v>
      </c>
      <c r="AM20">
        <v>0</v>
      </c>
      <c r="AN20">
        <v>0</v>
      </c>
      <c r="AO20">
        <v>7.9156559999999994</v>
      </c>
      <c r="AP20">
        <v>2.1149309999999999</v>
      </c>
      <c r="AQ20">
        <v>0</v>
      </c>
      <c r="AR20">
        <v>12.618719999999998</v>
      </c>
      <c r="AS20">
        <v>6.0819182399999985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27.559683892595103</v>
      </c>
      <c r="BB20">
        <f t="shared" si="0"/>
        <v>787.81558237624984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80.003845915273331</v>
      </c>
      <c r="L21">
        <v>63.620160239194298</v>
      </c>
      <c r="M21">
        <v>0</v>
      </c>
      <c r="N21">
        <v>29.999671369730958</v>
      </c>
      <c r="O21">
        <v>50.381141727341202</v>
      </c>
      <c r="P21">
        <v>68.389380530973455</v>
      </c>
      <c r="Q21">
        <v>5.538681069958848</v>
      </c>
      <c r="R21">
        <v>10.772113476562499</v>
      </c>
      <c r="S21">
        <v>6.6976217322834657</v>
      </c>
      <c r="T21">
        <v>0</v>
      </c>
      <c r="U21">
        <v>292.42073006771784</v>
      </c>
      <c r="V21">
        <v>5.2684603658536595</v>
      </c>
      <c r="W21">
        <v>11.095783988630982</v>
      </c>
      <c r="X21">
        <v>37.46636296047641</v>
      </c>
      <c r="Y21">
        <v>0</v>
      </c>
      <c r="Z21">
        <v>3.3293303999999995</v>
      </c>
      <c r="AA21">
        <v>0</v>
      </c>
      <c r="AB21">
        <v>10.035570479999999</v>
      </c>
      <c r="AC21">
        <v>7.3819532320000008</v>
      </c>
      <c r="AD21">
        <v>9.2942917999999999</v>
      </c>
      <c r="AE21">
        <v>12.556885224000002</v>
      </c>
      <c r="AF21">
        <v>0</v>
      </c>
      <c r="AG21">
        <v>0</v>
      </c>
      <c r="AH21">
        <v>38.678510399999993</v>
      </c>
      <c r="AI21">
        <v>0.64668399999999993</v>
      </c>
      <c r="AJ21">
        <v>0</v>
      </c>
      <c r="AK21">
        <v>12.891999999999999</v>
      </c>
      <c r="AL21">
        <v>20.155330000000006</v>
      </c>
      <c r="AM21">
        <v>0</v>
      </c>
      <c r="AN21">
        <v>0</v>
      </c>
      <c r="AO21">
        <v>7.9156559999999994</v>
      </c>
      <c r="AP21">
        <v>2.1149309999999999</v>
      </c>
      <c r="AQ21">
        <v>0</v>
      </c>
      <c r="AR21">
        <v>12.618719999999998</v>
      </c>
      <c r="AS21">
        <v>6.0819182399999985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27.221023602569105</v>
      </c>
      <c r="BB21">
        <f t="shared" si="0"/>
        <v>778.13471061742803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80.003845915273331</v>
      </c>
      <c r="L22">
        <v>50.000307444339931</v>
      </c>
      <c r="M22">
        <v>0</v>
      </c>
      <c r="N22">
        <v>29.999671369730958</v>
      </c>
      <c r="O22">
        <v>50.381141727341202</v>
      </c>
      <c r="P22">
        <v>68.389380530973455</v>
      </c>
      <c r="Q22">
        <v>5.538681069958848</v>
      </c>
      <c r="R22">
        <v>10.772113476562499</v>
      </c>
      <c r="S22">
        <v>6.6976217322834657</v>
      </c>
      <c r="T22">
        <v>0</v>
      </c>
      <c r="U22">
        <v>292.42073006771784</v>
      </c>
      <c r="V22">
        <v>5.2684603658536595</v>
      </c>
      <c r="W22">
        <v>11.095783988630982</v>
      </c>
      <c r="X22">
        <v>37.46636296047641</v>
      </c>
      <c r="Y22">
        <v>0</v>
      </c>
      <c r="Z22">
        <v>3.3293303999999995</v>
      </c>
      <c r="AA22">
        <v>0</v>
      </c>
      <c r="AB22">
        <v>10.035570479999999</v>
      </c>
      <c r="AC22">
        <v>7.3819532320000008</v>
      </c>
      <c r="AD22">
        <v>4.6303692000000005</v>
      </c>
      <c r="AE22">
        <v>12.556885224000002</v>
      </c>
      <c r="AF22">
        <v>0</v>
      </c>
      <c r="AG22">
        <v>0</v>
      </c>
      <c r="AH22">
        <v>38.678510399999993</v>
      </c>
      <c r="AI22">
        <v>0.64668399999999993</v>
      </c>
      <c r="AJ22">
        <v>0</v>
      </c>
      <c r="AK22">
        <v>12.891999999999999</v>
      </c>
      <c r="AL22">
        <v>20.155330000000006</v>
      </c>
      <c r="AM22">
        <v>0</v>
      </c>
      <c r="AN22">
        <v>0</v>
      </c>
      <c r="AO22">
        <v>7.9156559999999994</v>
      </c>
      <c r="AP22">
        <v>2.1149309999999999</v>
      </c>
      <c r="AQ22">
        <v>0</v>
      </c>
      <c r="AR22">
        <v>12.618719999999998</v>
      </c>
      <c r="AS22">
        <v>6.0819182399999985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26.603040361392836</v>
      </c>
      <c r="BB22">
        <f t="shared" si="0"/>
        <v>760.46891846375001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80.003845915273331</v>
      </c>
      <c r="L23">
        <v>30.003124910409674</v>
      </c>
      <c r="M23">
        <v>0</v>
      </c>
      <c r="N23">
        <v>29.999671369730958</v>
      </c>
      <c r="O23">
        <v>50.381141727341202</v>
      </c>
      <c r="P23">
        <v>68.389380530973455</v>
      </c>
      <c r="Q23">
        <v>5.538681069958848</v>
      </c>
      <c r="R23">
        <v>10.772113476562499</v>
      </c>
      <c r="S23">
        <v>6.6976217322834657</v>
      </c>
      <c r="T23">
        <v>0</v>
      </c>
      <c r="U23">
        <v>292.42073006771784</v>
      </c>
      <c r="V23">
        <v>5.2684603658536595</v>
      </c>
      <c r="W23">
        <v>11.095783988630982</v>
      </c>
      <c r="X23">
        <v>37.46636296047641</v>
      </c>
      <c r="Y23">
        <v>0</v>
      </c>
      <c r="Z23">
        <v>3.3293303999999995</v>
      </c>
      <c r="AA23">
        <v>3.5685374399999996</v>
      </c>
      <c r="AB23">
        <v>10.035570479999999</v>
      </c>
      <c r="AC23">
        <v>7.3819532320000008</v>
      </c>
      <c r="AD23">
        <v>0</v>
      </c>
      <c r="AE23">
        <v>12.556885224000002</v>
      </c>
      <c r="AF23">
        <v>0</v>
      </c>
      <c r="AG23">
        <v>0</v>
      </c>
      <c r="AH23">
        <v>38.678510399999993</v>
      </c>
      <c r="AI23">
        <v>0.64668399999999993</v>
      </c>
      <c r="AJ23">
        <v>0</v>
      </c>
      <c r="AK23">
        <v>12.891999999999999</v>
      </c>
      <c r="AL23">
        <v>20.155330000000006</v>
      </c>
      <c r="AM23">
        <v>0</v>
      </c>
      <c r="AN23">
        <v>0</v>
      </c>
      <c r="AO23">
        <v>7.9156559999999994</v>
      </c>
      <c r="AP23">
        <v>2.1149309999999999</v>
      </c>
      <c r="AQ23">
        <v>0</v>
      </c>
      <c r="AR23">
        <v>12.618719999999998</v>
      </c>
      <c r="AS23">
        <v>6.0819182399999985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25.891237308660962</v>
      </c>
      <c r="BB23">
        <f t="shared" si="0"/>
        <v>740.12170722255166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80.003845915273331</v>
      </c>
      <c r="L24">
        <v>30.003124910409674</v>
      </c>
      <c r="M24">
        <v>0</v>
      </c>
      <c r="N24">
        <v>29.999671369730958</v>
      </c>
      <c r="O24">
        <v>50.381141727341202</v>
      </c>
      <c r="P24">
        <v>68.389380530973455</v>
      </c>
      <c r="Q24">
        <v>5.538681069958848</v>
      </c>
      <c r="R24">
        <v>10.772113476562499</v>
      </c>
      <c r="S24">
        <v>6.6976217322834657</v>
      </c>
      <c r="T24">
        <v>0</v>
      </c>
      <c r="U24">
        <v>292.42073006771784</v>
      </c>
      <c r="V24">
        <v>5.2684603658536595</v>
      </c>
      <c r="W24">
        <v>11.095783988630982</v>
      </c>
      <c r="X24">
        <v>37.46636296047641</v>
      </c>
      <c r="Y24">
        <v>0</v>
      </c>
      <c r="Z24">
        <v>3.3293303999999995</v>
      </c>
      <c r="AA24">
        <v>7.1370748799999992</v>
      </c>
      <c r="AB24">
        <v>10.035570479999999</v>
      </c>
      <c r="AC24">
        <v>7.3819532320000008</v>
      </c>
      <c r="AD24">
        <v>0</v>
      </c>
      <c r="AE24">
        <v>12.556885224000002</v>
      </c>
      <c r="AF24">
        <v>0</v>
      </c>
      <c r="AG24">
        <v>0</v>
      </c>
      <c r="AH24">
        <v>38.678510399999993</v>
      </c>
      <c r="AI24">
        <v>0.64668399999999993</v>
      </c>
      <c r="AJ24">
        <v>0</v>
      </c>
      <c r="AK24">
        <v>12.891999999999999</v>
      </c>
      <c r="AL24">
        <v>20.155330000000006</v>
      </c>
      <c r="AM24">
        <v>0</v>
      </c>
      <c r="AN24">
        <v>0</v>
      </c>
      <c r="AO24">
        <v>7.9156559999999994</v>
      </c>
      <c r="AP24">
        <v>2.1149309999999999</v>
      </c>
      <c r="AQ24">
        <v>0</v>
      </c>
      <c r="AR24">
        <v>12.618719999999998</v>
      </c>
      <c r="AS24">
        <v>6.0819182399999985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26.011854034660956</v>
      </c>
      <c r="BB24">
        <f t="shared" si="0"/>
        <v>743.56962793655168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100.00031501668148</v>
      </c>
      <c r="L25">
        <v>63.620160239194298</v>
      </c>
      <c r="M25">
        <v>0</v>
      </c>
      <c r="N25">
        <v>29.999671369730958</v>
      </c>
      <c r="O25">
        <v>50.381141727341202</v>
      </c>
      <c r="P25">
        <v>68.389380530973455</v>
      </c>
      <c r="Q25">
        <v>5.538681069958848</v>
      </c>
      <c r="R25">
        <v>10.772113476562499</v>
      </c>
      <c r="S25">
        <v>6.6976217322834657</v>
      </c>
      <c r="T25">
        <v>0</v>
      </c>
      <c r="U25">
        <v>292.42073006771784</v>
      </c>
      <c r="V25">
        <v>5.2684603658536595</v>
      </c>
      <c r="W25">
        <v>11.095783988630982</v>
      </c>
      <c r="X25">
        <v>37.46636296047641</v>
      </c>
      <c r="Y25">
        <v>0</v>
      </c>
      <c r="Z25">
        <v>3.3293303999999995</v>
      </c>
      <c r="AA25">
        <v>7.1370748799999992</v>
      </c>
      <c r="AB25">
        <v>10.035570479999999</v>
      </c>
      <c r="AC25">
        <v>7.3819532320000008</v>
      </c>
      <c r="AD25">
        <v>0</v>
      </c>
      <c r="AE25">
        <v>12.556885224000002</v>
      </c>
      <c r="AF25">
        <v>0</v>
      </c>
      <c r="AG25">
        <v>0</v>
      </c>
      <c r="AH25">
        <v>38.678510399999993</v>
      </c>
      <c r="AI25">
        <v>3.7184330000000001</v>
      </c>
      <c r="AJ25">
        <v>0</v>
      </c>
      <c r="AK25">
        <v>12.891999999999999</v>
      </c>
      <c r="AL25">
        <v>20.155330000000006</v>
      </c>
      <c r="AM25">
        <v>0</v>
      </c>
      <c r="AN25">
        <v>0</v>
      </c>
      <c r="AO25">
        <v>7.9156559999999994</v>
      </c>
      <c r="AP25">
        <v>3.2212026000000002</v>
      </c>
      <c r="AQ25">
        <v>0</v>
      </c>
      <c r="AR25">
        <v>12.618719999999998</v>
      </c>
      <c r="AS25">
        <v>6.0819182399999985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27.965207397635652</v>
      </c>
      <c r="BB25">
        <f t="shared" si="0"/>
        <v>799.40779960376972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159.44999139636954</v>
      </c>
      <c r="L26">
        <v>63.620160239194298</v>
      </c>
      <c r="M26">
        <v>0</v>
      </c>
      <c r="N26">
        <v>29.999671369730958</v>
      </c>
      <c r="O26">
        <v>50.381141727341202</v>
      </c>
      <c r="P26">
        <v>68.389380530973455</v>
      </c>
      <c r="Q26">
        <v>5.538681069958848</v>
      </c>
      <c r="R26">
        <v>10.772113476562499</v>
      </c>
      <c r="S26">
        <v>6.6976217322834657</v>
      </c>
      <c r="T26">
        <v>0</v>
      </c>
      <c r="U26">
        <v>292.42073006771784</v>
      </c>
      <c r="V26">
        <v>5.2684603658536595</v>
      </c>
      <c r="W26">
        <v>11.095783988630982</v>
      </c>
      <c r="X26">
        <v>37.46636296047641</v>
      </c>
      <c r="Y26">
        <v>0</v>
      </c>
      <c r="Z26">
        <v>3.3293303999999995</v>
      </c>
      <c r="AA26">
        <v>7.1370748799999992</v>
      </c>
      <c r="AB26">
        <v>10.035570479999999</v>
      </c>
      <c r="AC26">
        <v>7.3819532320000008</v>
      </c>
      <c r="AD26">
        <v>0</v>
      </c>
      <c r="AE26">
        <v>12.556885224000002</v>
      </c>
      <c r="AF26">
        <v>0</v>
      </c>
      <c r="AG26">
        <v>0</v>
      </c>
      <c r="AH26">
        <v>38.678510399999993</v>
      </c>
      <c r="AI26">
        <v>3.7184330000000001</v>
      </c>
      <c r="AJ26">
        <v>0</v>
      </c>
      <c r="AK26">
        <v>12.891999999999999</v>
      </c>
      <c r="AL26">
        <v>20.155330000000006</v>
      </c>
      <c r="AM26">
        <v>0</v>
      </c>
      <c r="AN26">
        <v>0</v>
      </c>
      <c r="AO26">
        <v>7.9156559999999994</v>
      </c>
      <c r="AP26">
        <v>3.2212026000000002</v>
      </c>
      <c r="AQ26">
        <v>0</v>
      </c>
      <c r="AR26">
        <v>12.618719999999998</v>
      </c>
      <c r="AS26">
        <v>6.0819182399999985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29.974606457796867</v>
      </c>
      <c r="BB26">
        <f t="shared" si="0"/>
        <v>856.8480769232965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80.003845915273331</v>
      </c>
      <c r="L27">
        <v>19.002276961291656</v>
      </c>
      <c r="M27">
        <v>0</v>
      </c>
      <c r="N27">
        <v>29.999671369730958</v>
      </c>
      <c r="O27">
        <v>50.381141727341202</v>
      </c>
      <c r="P27">
        <v>68.389380530973455</v>
      </c>
      <c r="Q27">
        <v>5.538681069958848</v>
      </c>
      <c r="R27">
        <v>10.772113476562499</v>
      </c>
      <c r="S27">
        <v>6.6976217322834657</v>
      </c>
      <c r="T27">
        <v>0</v>
      </c>
      <c r="U27">
        <v>292.42073006771784</v>
      </c>
      <c r="V27">
        <v>5.2684603658536595</v>
      </c>
      <c r="W27">
        <v>11.095783988630982</v>
      </c>
      <c r="X27">
        <v>37.46636296047641</v>
      </c>
      <c r="Y27">
        <v>0</v>
      </c>
      <c r="Z27">
        <v>3.3293303999999995</v>
      </c>
      <c r="AA27">
        <v>7.1370748799999992</v>
      </c>
      <c r="AB27">
        <v>10.035570479999999</v>
      </c>
      <c r="AC27">
        <v>7.3819532320000008</v>
      </c>
      <c r="AD27">
        <v>0</v>
      </c>
      <c r="AE27">
        <v>12.556885224000002</v>
      </c>
      <c r="AF27">
        <v>0</v>
      </c>
      <c r="AG27">
        <v>0</v>
      </c>
      <c r="AH27">
        <v>38.678510399999993</v>
      </c>
      <c r="AI27">
        <v>3.7184330000000001</v>
      </c>
      <c r="AJ27">
        <v>0</v>
      </c>
      <c r="AK27">
        <v>12.891999999999999</v>
      </c>
      <c r="AL27">
        <v>20.155330000000006</v>
      </c>
      <c r="AM27">
        <v>0</v>
      </c>
      <c r="AN27">
        <v>0</v>
      </c>
      <c r="AO27">
        <v>7.9156559999999994</v>
      </c>
      <c r="AP27">
        <v>2.1149309999999999</v>
      </c>
      <c r="AQ27">
        <v>0</v>
      </c>
      <c r="AR27">
        <v>12.618719999999998</v>
      </c>
      <c r="AS27">
        <v>6.0819182399999985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25.74385041398077</v>
      </c>
      <c r="BB27">
        <f t="shared" si="0"/>
        <v>735.90853260811377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100.00031501668148</v>
      </c>
      <c r="L28">
        <v>63.620160239194298</v>
      </c>
      <c r="M28">
        <v>0</v>
      </c>
      <c r="N28">
        <v>29.999671369730958</v>
      </c>
      <c r="O28">
        <v>50.381141727341202</v>
      </c>
      <c r="P28">
        <v>68.389380530973455</v>
      </c>
      <c r="Q28">
        <v>5.538681069958848</v>
      </c>
      <c r="R28">
        <v>10.772113476562499</v>
      </c>
      <c r="S28">
        <v>6.6976217322834657</v>
      </c>
      <c r="T28">
        <v>0</v>
      </c>
      <c r="U28">
        <v>292.42073006771784</v>
      </c>
      <c r="V28">
        <v>5.2684603658536595</v>
      </c>
      <c r="W28">
        <v>11.095783988630982</v>
      </c>
      <c r="X28">
        <v>37.46636296047641</v>
      </c>
      <c r="Y28">
        <v>0</v>
      </c>
      <c r="Z28">
        <v>3.3293303999999995</v>
      </c>
      <c r="AA28">
        <v>7.1370748799999992</v>
      </c>
      <c r="AB28">
        <v>10.035570479999999</v>
      </c>
      <c r="AC28">
        <v>7.3819532320000008</v>
      </c>
      <c r="AD28">
        <v>0</v>
      </c>
      <c r="AE28">
        <v>12.556885224000002</v>
      </c>
      <c r="AF28">
        <v>0</v>
      </c>
      <c r="AG28">
        <v>0</v>
      </c>
      <c r="AH28">
        <v>38.678510399999993</v>
      </c>
      <c r="AI28">
        <v>3.7184330000000001</v>
      </c>
      <c r="AJ28">
        <v>0</v>
      </c>
      <c r="AK28">
        <v>12.891999999999999</v>
      </c>
      <c r="AL28">
        <v>20.155330000000006</v>
      </c>
      <c r="AM28">
        <v>0</v>
      </c>
      <c r="AN28">
        <v>0</v>
      </c>
      <c r="AO28">
        <v>7.9156559999999994</v>
      </c>
      <c r="AP28">
        <v>2.1149309999999999</v>
      </c>
      <c r="AQ28">
        <v>0</v>
      </c>
      <c r="AR28">
        <v>12.618719999999998</v>
      </c>
      <c r="AS28">
        <v>6.0819182399999985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27.92781554963565</v>
      </c>
      <c r="BB28">
        <f t="shared" si="0"/>
        <v>798.33891985176967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80.003845915273331</v>
      </c>
      <c r="L29">
        <v>63.621107349610455</v>
      </c>
      <c r="M29">
        <v>0</v>
      </c>
      <c r="N29">
        <v>29.999671369730958</v>
      </c>
      <c r="O29">
        <v>50.381141727341202</v>
      </c>
      <c r="P29">
        <v>68.389380530973455</v>
      </c>
      <c r="Q29">
        <v>5.538681069958848</v>
      </c>
      <c r="R29">
        <v>10.772113476562499</v>
      </c>
      <c r="S29">
        <v>6.6976217322834657</v>
      </c>
      <c r="T29">
        <v>0</v>
      </c>
      <c r="U29">
        <v>292.42073006771784</v>
      </c>
      <c r="V29">
        <v>5.2684603658536595</v>
      </c>
      <c r="W29">
        <v>11.095783988630982</v>
      </c>
      <c r="X29">
        <v>37.46636296047641</v>
      </c>
      <c r="Y29">
        <v>0</v>
      </c>
      <c r="Z29">
        <v>3.3293303999999995</v>
      </c>
      <c r="AA29">
        <v>7.1370748799999992</v>
      </c>
      <c r="AB29">
        <v>10.035570479999999</v>
      </c>
      <c r="AC29">
        <v>7.3819532320000008</v>
      </c>
      <c r="AD29">
        <v>0</v>
      </c>
      <c r="AE29">
        <v>12.556885224000002</v>
      </c>
      <c r="AF29">
        <v>0</v>
      </c>
      <c r="AG29">
        <v>0</v>
      </c>
      <c r="AH29">
        <v>38.678510399999993</v>
      </c>
      <c r="AI29">
        <v>3.7184330000000001</v>
      </c>
      <c r="AJ29">
        <v>0</v>
      </c>
      <c r="AK29">
        <v>12.891999999999999</v>
      </c>
      <c r="AL29">
        <v>20.155330000000006</v>
      </c>
      <c r="AM29">
        <v>0</v>
      </c>
      <c r="AN29">
        <v>0</v>
      </c>
      <c r="AO29">
        <v>7.9156559999999994</v>
      </c>
      <c r="AP29">
        <v>2.1149309999999999</v>
      </c>
      <c r="AQ29">
        <v>0</v>
      </c>
      <c r="AR29">
        <v>12.618719999999998</v>
      </c>
      <c r="AS29">
        <v>6.0819182399999985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27.251966905079033</v>
      </c>
      <c r="BB29">
        <f t="shared" si="0"/>
        <v>779.01924650533419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80.003845915273331</v>
      </c>
      <c r="L30">
        <v>40.001677635823967</v>
      </c>
      <c r="M30">
        <v>0</v>
      </c>
      <c r="N30">
        <v>29.999671369730958</v>
      </c>
      <c r="O30">
        <v>50.381141727341202</v>
      </c>
      <c r="P30">
        <v>68.389380530973455</v>
      </c>
      <c r="Q30">
        <v>5.538681069958848</v>
      </c>
      <c r="R30">
        <v>10.772113476562499</v>
      </c>
      <c r="S30">
        <v>6.6976217322834657</v>
      </c>
      <c r="T30">
        <v>0</v>
      </c>
      <c r="U30">
        <v>292.42073006771784</v>
      </c>
      <c r="V30">
        <v>5.2684603658536595</v>
      </c>
      <c r="W30">
        <v>11.095783988630982</v>
      </c>
      <c r="X30">
        <v>37.46636296047641</v>
      </c>
      <c r="Y30">
        <v>0</v>
      </c>
      <c r="Z30">
        <v>3.3293303999999995</v>
      </c>
      <c r="AA30">
        <v>7.1370748799999992</v>
      </c>
      <c r="AB30">
        <v>10.035570479999999</v>
      </c>
      <c r="AC30">
        <v>7.3819532320000008</v>
      </c>
      <c r="AD30">
        <v>0</v>
      </c>
      <c r="AE30">
        <v>12.556885224000002</v>
      </c>
      <c r="AF30">
        <v>0</v>
      </c>
      <c r="AG30">
        <v>0</v>
      </c>
      <c r="AH30">
        <v>38.678510399999993</v>
      </c>
      <c r="AI30">
        <v>3.7184330000000001</v>
      </c>
      <c r="AJ30">
        <v>0</v>
      </c>
      <c r="AK30">
        <v>12.891999999999999</v>
      </c>
      <c r="AL30">
        <v>20.155330000000006</v>
      </c>
      <c r="AM30">
        <v>0</v>
      </c>
      <c r="AN30">
        <v>0</v>
      </c>
      <c r="AO30">
        <v>7.9156559999999994</v>
      </c>
      <c r="AP30">
        <v>2.1149309999999999</v>
      </c>
      <c r="AQ30">
        <v>0</v>
      </c>
      <c r="AR30">
        <v>12.618719999999998</v>
      </c>
      <c r="AS30">
        <v>6.0819182399999985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26.453630156779962</v>
      </c>
      <c r="BB30">
        <f t="shared" si="0"/>
        <v>756.198153539847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81.909241695336959</v>
      </c>
      <c r="L31">
        <v>29.82804258600418</v>
      </c>
      <c r="M31">
        <v>0</v>
      </c>
      <c r="N31">
        <v>29.999671369730958</v>
      </c>
      <c r="O31">
        <v>50.381141727341202</v>
      </c>
      <c r="P31">
        <v>68.389380530973455</v>
      </c>
      <c r="Q31">
        <v>5.7344021793635482</v>
      </c>
      <c r="R31">
        <v>11.143370036944582</v>
      </c>
      <c r="S31">
        <v>6.9372487873888451</v>
      </c>
      <c r="T31">
        <v>0</v>
      </c>
      <c r="U31">
        <v>292.42073006771784</v>
      </c>
      <c r="V31">
        <v>5.2653999999999996</v>
      </c>
      <c r="W31">
        <v>11.105825128205129</v>
      </c>
      <c r="X31">
        <v>37.46636296047641</v>
      </c>
      <c r="Y31">
        <v>0</v>
      </c>
      <c r="Z31">
        <v>3.3293303999999995</v>
      </c>
      <c r="AA31">
        <v>7.1370748799999992</v>
      </c>
      <c r="AB31">
        <v>10.035570479999999</v>
      </c>
      <c r="AC31">
        <v>7.3819532320000008</v>
      </c>
      <c r="AD31">
        <v>0</v>
      </c>
      <c r="AE31">
        <v>12.556885224000002</v>
      </c>
      <c r="AF31">
        <v>0</v>
      </c>
      <c r="AG31">
        <v>0</v>
      </c>
      <c r="AH31">
        <v>38.678510399999993</v>
      </c>
      <c r="AI31">
        <v>3.7184330000000001</v>
      </c>
      <c r="AJ31">
        <v>0</v>
      </c>
      <c r="AK31">
        <v>12.891999999999999</v>
      </c>
      <c r="AL31">
        <v>20.155330000000006</v>
      </c>
      <c r="AM31">
        <v>0</v>
      </c>
      <c r="AN31">
        <v>0</v>
      </c>
      <c r="AO31">
        <v>7.9156559999999994</v>
      </c>
      <c r="AP31">
        <v>2.1149309999999999</v>
      </c>
      <c r="AQ31">
        <v>0</v>
      </c>
      <c r="AR31">
        <v>12.618719999999998</v>
      </c>
      <c r="AS31">
        <v>6.0819182399999985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26.20166281708504</v>
      </c>
      <c r="BB31">
        <f t="shared" si="0"/>
        <v>748.99546710839832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81.845738941661168</v>
      </c>
      <c r="L32">
        <v>29.82804258600418</v>
      </c>
      <c r="M32">
        <v>0</v>
      </c>
      <c r="N32">
        <v>29.999671369730958</v>
      </c>
      <c r="O32">
        <v>50.381141727341202</v>
      </c>
      <c r="P32">
        <v>68.389380530973455</v>
      </c>
      <c r="Q32">
        <v>5.7344021793635482</v>
      </c>
      <c r="R32">
        <v>11.143370036944582</v>
      </c>
      <c r="S32">
        <v>6.9372487873888451</v>
      </c>
      <c r="T32">
        <v>0</v>
      </c>
      <c r="U32">
        <v>292.42073006771784</v>
      </c>
      <c r="V32">
        <v>0</v>
      </c>
      <c r="W32">
        <v>11.105825128205129</v>
      </c>
      <c r="X32">
        <v>37.466362926751877</v>
      </c>
      <c r="Y32">
        <v>0</v>
      </c>
      <c r="Z32">
        <v>3.3293303999999995</v>
      </c>
      <c r="AA32">
        <v>3.5685374399999996</v>
      </c>
      <c r="AB32">
        <v>10.035570479999999</v>
      </c>
      <c r="AC32">
        <v>7.3819532320000008</v>
      </c>
      <c r="AD32">
        <v>0</v>
      </c>
      <c r="AE32">
        <v>12.556885224000002</v>
      </c>
      <c r="AF32">
        <v>0</v>
      </c>
      <c r="AG32">
        <v>0</v>
      </c>
      <c r="AH32">
        <v>38.678510399999993</v>
      </c>
      <c r="AI32">
        <v>16.813783999999995</v>
      </c>
      <c r="AJ32">
        <v>0</v>
      </c>
      <c r="AK32">
        <v>12.891999999999999</v>
      </c>
      <c r="AL32">
        <v>20.155330000000006</v>
      </c>
      <c r="AM32">
        <v>0</v>
      </c>
      <c r="AN32">
        <v>0</v>
      </c>
      <c r="AO32">
        <v>7.9156559999999994</v>
      </c>
      <c r="AP32">
        <v>2.1149309999999999</v>
      </c>
      <c r="AQ32">
        <v>0</v>
      </c>
      <c r="AR32">
        <v>12.618719999999998</v>
      </c>
      <c r="AS32">
        <v>6.0819182399999985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26.343551675560427</v>
      </c>
      <c r="BB32">
        <f t="shared" si="0"/>
        <v>753.05148902252245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81.909241695336959</v>
      </c>
      <c r="L33">
        <v>29.82804258600418</v>
      </c>
      <c r="M33">
        <v>0</v>
      </c>
      <c r="N33">
        <v>29.999671369730958</v>
      </c>
      <c r="O33">
        <v>50.381141727341202</v>
      </c>
      <c r="P33">
        <v>68.389380530973455</v>
      </c>
      <c r="Q33">
        <v>2.5560564229979468</v>
      </c>
      <c r="R33">
        <v>5.1755050000000002</v>
      </c>
      <c r="S33">
        <v>3.3236065510688837</v>
      </c>
      <c r="T33">
        <v>0</v>
      </c>
      <c r="U33">
        <v>292.42073006771784</v>
      </c>
      <c r="V33">
        <v>0</v>
      </c>
      <c r="W33">
        <v>11.105825128205129</v>
      </c>
      <c r="X33">
        <v>37.466362926751877</v>
      </c>
      <c r="Y33">
        <v>0</v>
      </c>
      <c r="Z33">
        <v>3.3293303999999995</v>
      </c>
      <c r="AA33">
        <v>3.5685374399999996</v>
      </c>
      <c r="AB33">
        <v>10.035570479999999</v>
      </c>
      <c r="AC33">
        <v>7.3819532320000008</v>
      </c>
      <c r="AD33">
        <v>0</v>
      </c>
      <c r="AE33">
        <v>12.556885224000002</v>
      </c>
      <c r="AF33">
        <v>0</v>
      </c>
      <c r="AG33">
        <v>0</v>
      </c>
      <c r="AH33">
        <v>38.678510399999993</v>
      </c>
      <c r="AI33">
        <v>16.813783999999995</v>
      </c>
      <c r="AJ33">
        <v>0</v>
      </c>
      <c r="AK33">
        <v>12.891999999999999</v>
      </c>
      <c r="AL33">
        <v>20.155330000000006</v>
      </c>
      <c r="AM33">
        <v>0</v>
      </c>
      <c r="AN33">
        <v>0</v>
      </c>
      <c r="AO33">
        <v>7.9156559999999994</v>
      </c>
      <c r="AP33">
        <v>1.464183</v>
      </c>
      <c r="AQ33">
        <v>0</v>
      </c>
      <c r="AR33">
        <v>12.618719999999998</v>
      </c>
      <c r="AS33">
        <v>6.0819182399999985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25.892420157753762</v>
      </c>
      <c r="BB33">
        <f t="shared" si="0"/>
        <v>740.15552226437489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81.845738941661168</v>
      </c>
      <c r="L34">
        <v>29.82804258600418</v>
      </c>
      <c r="M34">
        <v>0</v>
      </c>
      <c r="N34">
        <v>29.999671369730958</v>
      </c>
      <c r="O34">
        <v>50.381141727341202</v>
      </c>
      <c r="P34">
        <v>68.389380530973455</v>
      </c>
      <c r="Q34">
        <v>2.5560564229979468</v>
      </c>
      <c r="R34">
        <v>5.1755050000000002</v>
      </c>
      <c r="S34">
        <v>3.3236065510688837</v>
      </c>
      <c r="T34">
        <v>0</v>
      </c>
      <c r="U34">
        <v>292.42073006771784</v>
      </c>
      <c r="V34">
        <v>0</v>
      </c>
      <c r="W34">
        <v>11.105825128205129</v>
      </c>
      <c r="X34">
        <v>37.466362926751877</v>
      </c>
      <c r="Y34">
        <v>0</v>
      </c>
      <c r="Z34">
        <v>3.3293303999999995</v>
      </c>
      <c r="AA34">
        <v>3.5685374399999996</v>
      </c>
      <c r="AB34">
        <v>10.035570479999999</v>
      </c>
      <c r="AC34">
        <v>7.3819532320000008</v>
      </c>
      <c r="AD34">
        <v>0</v>
      </c>
      <c r="AE34">
        <v>12.556885224000002</v>
      </c>
      <c r="AF34">
        <v>0</v>
      </c>
      <c r="AG34">
        <v>0</v>
      </c>
      <c r="AH34">
        <v>38.678510399999993</v>
      </c>
      <c r="AI34">
        <v>16.813783999999995</v>
      </c>
      <c r="AJ34">
        <v>0</v>
      </c>
      <c r="AK34">
        <v>12.891999999999999</v>
      </c>
      <c r="AL34">
        <v>20.155330000000006</v>
      </c>
      <c r="AM34">
        <v>0</v>
      </c>
      <c r="AN34">
        <v>0</v>
      </c>
      <c r="AO34">
        <v>7.9156559999999994</v>
      </c>
      <c r="AP34">
        <v>1.464183</v>
      </c>
      <c r="AQ34">
        <v>0</v>
      </c>
      <c r="AR34">
        <v>12.618719999999998</v>
      </c>
      <c r="AS34">
        <v>6.0819182399999985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25.890273835953678</v>
      </c>
      <c r="BB34">
        <f t="shared" si="0"/>
        <v>740.09416583249936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81.484383541445567</v>
      </c>
      <c r="L35">
        <v>29.82804258600418</v>
      </c>
      <c r="M35">
        <v>0</v>
      </c>
      <c r="N35">
        <v>29.999671369730958</v>
      </c>
      <c r="O35">
        <v>50.381141727341202</v>
      </c>
      <c r="P35">
        <v>68.389380530973455</v>
      </c>
      <c r="Q35">
        <v>2.5560564229979468</v>
      </c>
      <c r="R35">
        <v>5.1762026470588234</v>
      </c>
      <c r="S35">
        <v>3.3236065510688837</v>
      </c>
      <c r="T35">
        <v>0</v>
      </c>
      <c r="U35">
        <v>292.42073006771784</v>
      </c>
      <c r="V35">
        <v>0</v>
      </c>
      <c r="W35">
        <v>11.104108290451684</v>
      </c>
      <c r="X35">
        <v>37.466362835950619</v>
      </c>
      <c r="Y35">
        <v>0</v>
      </c>
      <c r="Z35">
        <v>3.3293303999999995</v>
      </c>
      <c r="AA35">
        <v>3.5685374399999996</v>
      </c>
      <c r="AB35">
        <v>10.035570479999999</v>
      </c>
      <c r="AC35">
        <v>7.3819532320000008</v>
      </c>
      <c r="AD35">
        <v>0</v>
      </c>
      <c r="AE35">
        <v>12.556885224000002</v>
      </c>
      <c r="AF35">
        <v>0</v>
      </c>
      <c r="AG35">
        <v>0</v>
      </c>
      <c r="AH35">
        <v>38.678510399999993</v>
      </c>
      <c r="AI35">
        <v>16.813783999999995</v>
      </c>
      <c r="AJ35">
        <v>0</v>
      </c>
      <c r="AK35">
        <v>12.891999999999999</v>
      </c>
      <c r="AL35">
        <v>20.155330000000006</v>
      </c>
      <c r="AM35">
        <v>1.3406171428571425</v>
      </c>
      <c r="AN35">
        <v>0</v>
      </c>
      <c r="AO35">
        <v>7.9156559999999994</v>
      </c>
      <c r="AP35">
        <v>1.464183</v>
      </c>
      <c r="AQ35">
        <v>0</v>
      </c>
      <c r="AR35">
        <v>12.618719999999998</v>
      </c>
      <c r="AS35">
        <v>6.0819182399999985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25.923337762553977</v>
      </c>
      <c r="BB35">
        <f t="shared" si="0"/>
        <v>741.03934436704458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81.412305959247661</v>
      </c>
      <c r="L36">
        <v>29.82804258600418</v>
      </c>
      <c r="M36">
        <v>0</v>
      </c>
      <c r="N36">
        <v>29.999671369730958</v>
      </c>
      <c r="O36">
        <v>50.381141727341202</v>
      </c>
      <c r="P36">
        <v>68.389380530973455</v>
      </c>
      <c r="Q36">
        <v>2.5560564229979468</v>
      </c>
      <c r="R36">
        <v>5.1762026470588234</v>
      </c>
      <c r="S36">
        <v>3.1059407692307692</v>
      </c>
      <c r="T36">
        <v>0</v>
      </c>
      <c r="U36">
        <v>292.42073006771784</v>
      </c>
      <c r="V36">
        <v>0</v>
      </c>
      <c r="W36">
        <v>11.104108290451684</v>
      </c>
      <c r="X36">
        <v>37.466362835950619</v>
      </c>
      <c r="Y36">
        <v>0</v>
      </c>
      <c r="Z36">
        <v>3.3293303999999995</v>
      </c>
      <c r="AA36">
        <v>3.5685374399999996</v>
      </c>
      <c r="AB36">
        <v>10.035570479999999</v>
      </c>
      <c r="AC36">
        <v>7.3819532320000008</v>
      </c>
      <c r="AD36">
        <v>0</v>
      </c>
      <c r="AE36">
        <v>12.556885224000002</v>
      </c>
      <c r="AF36">
        <v>0</v>
      </c>
      <c r="AG36">
        <v>0</v>
      </c>
      <c r="AH36">
        <v>38.678510399999993</v>
      </c>
      <c r="AI36">
        <v>16.813783999999995</v>
      </c>
      <c r="AJ36">
        <v>0</v>
      </c>
      <c r="AK36">
        <v>12.891999999999999</v>
      </c>
      <c r="AL36">
        <v>20.155330000000006</v>
      </c>
      <c r="AM36">
        <v>1.3406171428571425</v>
      </c>
      <c r="AN36">
        <v>0</v>
      </c>
      <c r="AO36">
        <v>7.9156559999999994</v>
      </c>
      <c r="AP36">
        <v>1.464183</v>
      </c>
      <c r="AQ36">
        <v>0</v>
      </c>
      <c r="AR36">
        <v>12.618719999999998</v>
      </c>
      <c r="AS36">
        <v>6.0819182399999985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25.91354466950682</v>
      </c>
      <c r="BB36">
        <f t="shared" si="0"/>
        <v>740.75939409605553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81.578013450112692</v>
      </c>
      <c r="L37">
        <v>29.82804258600418</v>
      </c>
      <c r="M37">
        <v>0</v>
      </c>
      <c r="N37">
        <v>29.999671369730958</v>
      </c>
      <c r="O37">
        <v>50.381141727341202</v>
      </c>
      <c r="P37">
        <v>68.389380530973455</v>
      </c>
      <c r="Q37">
        <v>5.7344021793635482</v>
      </c>
      <c r="R37">
        <v>11.140206011290323</v>
      </c>
      <c r="S37">
        <v>6.9372487873888451</v>
      </c>
      <c r="T37">
        <v>0</v>
      </c>
      <c r="U37">
        <v>292.42073006771784</v>
      </c>
      <c r="V37">
        <v>0</v>
      </c>
      <c r="W37">
        <v>11.104108290451684</v>
      </c>
      <c r="X37">
        <v>37.466362835950619</v>
      </c>
      <c r="Y37">
        <v>0</v>
      </c>
      <c r="Z37">
        <v>3.3293303999999995</v>
      </c>
      <c r="AA37">
        <v>3.5685374399999996</v>
      </c>
      <c r="AB37">
        <v>10.035570479999999</v>
      </c>
      <c r="AC37">
        <v>7.3819532320000008</v>
      </c>
      <c r="AD37">
        <v>0</v>
      </c>
      <c r="AE37">
        <v>12.556885224000002</v>
      </c>
      <c r="AF37">
        <v>0</v>
      </c>
      <c r="AG37">
        <v>0</v>
      </c>
      <c r="AH37">
        <v>38.678510399999993</v>
      </c>
      <c r="AI37">
        <v>16.813783999999995</v>
      </c>
      <c r="AJ37">
        <v>0</v>
      </c>
      <c r="AK37">
        <v>12.891999999999999</v>
      </c>
      <c r="AL37">
        <v>20.155330000000006</v>
      </c>
      <c r="AM37">
        <v>1.3406171428571425</v>
      </c>
      <c r="AN37">
        <v>0</v>
      </c>
      <c r="AO37">
        <v>7.9156559999999994</v>
      </c>
      <c r="AP37">
        <v>2.1149309999999999</v>
      </c>
      <c r="AQ37">
        <v>0</v>
      </c>
      <c r="AR37">
        <v>12.618719999999998</v>
      </c>
      <c r="AS37">
        <v>6.0819182399999985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26.37965013863387</v>
      </c>
      <c r="BB37">
        <f t="shared" si="0"/>
        <v>754.08340125654865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81.514150117110191</v>
      </c>
      <c r="L38">
        <v>29.82804258600418</v>
      </c>
      <c r="M38">
        <v>0</v>
      </c>
      <c r="N38">
        <v>29.999671369730958</v>
      </c>
      <c r="O38">
        <v>50.381141727341202</v>
      </c>
      <c r="P38">
        <v>68.389380530973455</v>
      </c>
      <c r="Q38">
        <v>5.7344021793635482</v>
      </c>
      <c r="R38">
        <v>11.140206011290323</v>
      </c>
      <c r="S38">
        <v>6.9372487873888451</v>
      </c>
      <c r="T38">
        <v>0</v>
      </c>
      <c r="U38">
        <v>292.42073006771784</v>
      </c>
      <c r="V38">
        <v>0</v>
      </c>
      <c r="W38">
        <v>11.104108290451684</v>
      </c>
      <c r="X38">
        <v>37.466362835950619</v>
      </c>
      <c r="Y38">
        <v>0</v>
      </c>
      <c r="Z38">
        <v>3.3293303999999995</v>
      </c>
      <c r="AA38">
        <v>3.5685374399999996</v>
      </c>
      <c r="AB38">
        <v>10.035570479999999</v>
      </c>
      <c r="AC38">
        <v>7.3819532320000008</v>
      </c>
      <c r="AD38">
        <v>0</v>
      </c>
      <c r="AE38">
        <v>12.556885224000002</v>
      </c>
      <c r="AF38">
        <v>0</v>
      </c>
      <c r="AG38">
        <v>0</v>
      </c>
      <c r="AH38">
        <v>38.678510399999993</v>
      </c>
      <c r="AI38">
        <v>2.5867360000000001</v>
      </c>
      <c r="AJ38">
        <v>0</v>
      </c>
      <c r="AK38">
        <v>12.891999999999999</v>
      </c>
      <c r="AL38">
        <v>20.155330000000006</v>
      </c>
      <c r="AM38">
        <v>1.3406171428571425</v>
      </c>
      <c r="AN38">
        <v>0</v>
      </c>
      <c r="AO38">
        <v>7.9156559999999994</v>
      </c>
      <c r="AP38">
        <v>2.1149309999999999</v>
      </c>
      <c r="AQ38">
        <v>0</v>
      </c>
      <c r="AR38">
        <v>12.618719999999998</v>
      </c>
      <c r="AS38">
        <v>6.0819182399999985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25.896617302131002</v>
      </c>
      <c r="BB38">
        <f t="shared" si="0"/>
        <v>740.27552276004917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81.578013450112692</v>
      </c>
      <c r="L39">
        <v>29.82804258600418</v>
      </c>
      <c r="M39">
        <v>0</v>
      </c>
      <c r="N39">
        <v>29.999671369730958</v>
      </c>
      <c r="O39">
        <v>50.381141727341202</v>
      </c>
      <c r="P39">
        <v>68.389380530973455</v>
      </c>
      <c r="Q39">
        <v>5.7344021793635482</v>
      </c>
      <c r="R39">
        <v>11.140206011290323</v>
      </c>
      <c r="S39">
        <v>6.9372487873888451</v>
      </c>
      <c r="T39">
        <v>0</v>
      </c>
      <c r="U39">
        <v>292.42073006771784</v>
      </c>
      <c r="V39">
        <v>5.2653999999999996</v>
      </c>
      <c r="W39">
        <v>11.276133981693365</v>
      </c>
      <c r="X39">
        <v>37.466362835950619</v>
      </c>
      <c r="Y39">
        <v>0</v>
      </c>
      <c r="Z39">
        <v>3.3293303999999995</v>
      </c>
      <c r="AA39">
        <v>3.5685374399999996</v>
      </c>
      <c r="AB39">
        <v>10.035570479999999</v>
      </c>
      <c r="AC39">
        <v>7.3819532320000008</v>
      </c>
      <c r="AD39">
        <v>0</v>
      </c>
      <c r="AE39">
        <v>12.556885224000002</v>
      </c>
      <c r="AF39">
        <v>0</v>
      </c>
      <c r="AG39">
        <v>0</v>
      </c>
      <c r="AH39">
        <v>38.678510399999993</v>
      </c>
      <c r="AI39">
        <v>0.64668399999999993</v>
      </c>
      <c r="AJ39">
        <v>0</v>
      </c>
      <c r="AK39">
        <v>12.891999999999999</v>
      </c>
      <c r="AL39">
        <v>20.155330000000006</v>
      </c>
      <c r="AM39">
        <v>1.3406171428571425</v>
      </c>
      <c r="AN39">
        <v>0</v>
      </c>
      <c r="AO39">
        <v>7.9156559999999994</v>
      </c>
      <c r="AP39">
        <v>2.1149309999999999</v>
      </c>
      <c r="AQ39">
        <v>0</v>
      </c>
      <c r="AR39">
        <v>12.618719999999998</v>
      </c>
      <c r="AS39">
        <v>6.0819182399999985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26.016987624716812</v>
      </c>
      <c r="BB39">
        <f t="shared" si="0"/>
        <v>743.71638946170765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81.514150117110191</v>
      </c>
      <c r="L40">
        <v>29.82804258600418</v>
      </c>
      <c r="M40">
        <v>0</v>
      </c>
      <c r="N40">
        <v>29.999671369730958</v>
      </c>
      <c r="O40">
        <v>50.381141727341202</v>
      </c>
      <c r="P40">
        <v>68.389380530973455</v>
      </c>
      <c r="Q40">
        <v>5.7344021793635482</v>
      </c>
      <c r="R40">
        <v>11.140206011290323</v>
      </c>
      <c r="S40">
        <v>6.9372487873888451</v>
      </c>
      <c r="T40">
        <v>0</v>
      </c>
      <c r="U40">
        <v>292.42073006771784</v>
      </c>
      <c r="V40">
        <v>5.2653999999999996</v>
      </c>
      <c r="W40">
        <v>11.276133981693365</v>
      </c>
      <c r="X40">
        <v>37.466362835950619</v>
      </c>
      <c r="Y40">
        <v>0</v>
      </c>
      <c r="Z40">
        <v>3.3293303999999995</v>
      </c>
      <c r="AA40">
        <v>3.5685374399999996</v>
      </c>
      <c r="AB40">
        <v>10.035570479999999</v>
      </c>
      <c r="AC40">
        <v>7.3819532320000008</v>
      </c>
      <c r="AD40">
        <v>0</v>
      </c>
      <c r="AE40">
        <v>12.556885224000002</v>
      </c>
      <c r="AF40">
        <v>0</v>
      </c>
      <c r="AG40">
        <v>0</v>
      </c>
      <c r="AH40">
        <v>38.678510399999993</v>
      </c>
      <c r="AI40">
        <v>0.64668399999999993</v>
      </c>
      <c r="AJ40">
        <v>0</v>
      </c>
      <c r="AK40">
        <v>12.891999999999999</v>
      </c>
      <c r="AL40">
        <v>20.155330000000006</v>
      </c>
      <c r="AM40">
        <v>1.3406171428571425</v>
      </c>
      <c r="AN40">
        <v>0</v>
      </c>
      <c r="AO40">
        <v>7.9156559999999994</v>
      </c>
      <c r="AP40">
        <v>2.1149309999999999</v>
      </c>
      <c r="AQ40">
        <v>0</v>
      </c>
      <c r="AR40">
        <v>12.618719999999998</v>
      </c>
      <c r="AS40">
        <v>6.0819182399999985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26.014829112213938</v>
      </c>
      <c r="BB40">
        <f t="shared" si="0"/>
        <v>743.65468464120795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82.571574308846166</v>
      </c>
      <c r="L41">
        <v>29.82804258600418</v>
      </c>
      <c r="M41">
        <v>0</v>
      </c>
      <c r="N41">
        <v>29.999671369730958</v>
      </c>
      <c r="O41">
        <v>50.381141727341202</v>
      </c>
      <c r="P41">
        <v>68.389380530973455</v>
      </c>
      <c r="Q41">
        <v>5.7344021793635482</v>
      </c>
      <c r="R41">
        <v>11.140206011290323</v>
      </c>
      <c r="S41">
        <v>6.9371254841334427</v>
      </c>
      <c r="T41">
        <v>0</v>
      </c>
      <c r="U41">
        <v>292.42073006771784</v>
      </c>
      <c r="V41">
        <v>5.2653999999999996</v>
      </c>
      <c r="W41">
        <v>11.276133981693365</v>
      </c>
      <c r="X41">
        <v>37.466362835950619</v>
      </c>
      <c r="Y41">
        <v>0</v>
      </c>
      <c r="Z41">
        <v>3.3293303999999995</v>
      </c>
      <c r="AA41">
        <v>3.5685374399999996</v>
      </c>
      <c r="AB41">
        <v>10.035570479999999</v>
      </c>
      <c r="AC41">
        <v>7.3819532320000008</v>
      </c>
      <c r="AD41">
        <v>0</v>
      </c>
      <c r="AE41">
        <v>12.556885224000002</v>
      </c>
      <c r="AF41">
        <v>0</v>
      </c>
      <c r="AG41">
        <v>0</v>
      </c>
      <c r="AH41">
        <v>38.678510399999993</v>
      </c>
      <c r="AI41">
        <v>3.7184330000000001</v>
      </c>
      <c r="AJ41">
        <v>0</v>
      </c>
      <c r="AK41">
        <v>12.891999999999999</v>
      </c>
      <c r="AL41">
        <v>20.155330000000006</v>
      </c>
      <c r="AM41">
        <v>1.3406171428571425</v>
      </c>
      <c r="AN41">
        <v>0</v>
      </c>
      <c r="AO41">
        <v>7.9156559999999994</v>
      </c>
      <c r="AP41">
        <v>3.2212026000000002</v>
      </c>
      <c r="AQ41">
        <v>0</v>
      </c>
      <c r="AR41">
        <v>12.618719999999998</v>
      </c>
      <c r="AS41">
        <v>5.9794139999999993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26.188318325489526</v>
      </c>
      <c r="BB41">
        <f t="shared" si="0"/>
        <v>748.61401267641293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82.559166214397578</v>
      </c>
      <c r="L42">
        <v>29.82804258600418</v>
      </c>
      <c r="M42">
        <v>0</v>
      </c>
      <c r="N42">
        <v>29.999671369730958</v>
      </c>
      <c r="O42">
        <v>50.381141727341202</v>
      </c>
      <c r="P42">
        <v>68.389380530973455</v>
      </c>
      <c r="Q42">
        <v>5.7371138133955579</v>
      </c>
      <c r="R42">
        <v>11.140206011290323</v>
      </c>
      <c r="S42">
        <v>6.9371254841334427</v>
      </c>
      <c r="T42">
        <v>0</v>
      </c>
      <c r="U42">
        <v>292.42073006771784</v>
      </c>
      <c r="V42">
        <v>5.2653999999999996</v>
      </c>
      <c r="W42">
        <v>11.276133981693365</v>
      </c>
      <c r="X42">
        <v>37.466362835950619</v>
      </c>
      <c r="Y42">
        <v>0</v>
      </c>
      <c r="Z42">
        <v>3.3293303999999995</v>
      </c>
      <c r="AA42">
        <v>3.5685374399999996</v>
      </c>
      <c r="AB42">
        <v>10.035570479999999</v>
      </c>
      <c r="AC42">
        <v>7.3819532320000008</v>
      </c>
      <c r="AD42">
        <v>0</v>
      </c>
      <c r="AE42">
        <v>12.556885224000002</v>
      </c>
      <c r="AF42">
        <v>0</v>
      </c>
      <c r="AG42">
        <v>0</v>
      </c>
      <c r="AH42">
        <v>38.678510399999993</v>
      </c>
      <c r="AI42">
        <v>3.7184330000000001</v>
      </c>
      <c r="AJ42">
        <v>0</v>
      </c>
      <c r="AK42">
        <v>12.891999999999999</v>
      </c>
      <c r="AL42">
        <v>20.155330000000006</v>
      </c>
      <c r="AM42">
        <v>1.3406171428571425</v>
      </c>
      <c r="AN42">
        <v>0</v>
      </c>
      <c r="AO42">
        <v>7.9156559999999994</v>
      </c>
      <c r="AP42">
        <v>3.2212026000000002</v>
      </c>
      <c r="AQ42">
        <v>0</v>
      </c>
      <c r="AR42">
        <v>12.618719999999998</v>
      </c>
      <c r="AS42">
        <v>5.9794139999999993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26.187990845733417</v>
      </c>
      <c r="BB42">
        <f t="shared" si="0"/>
        <v>748.60464369575243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99.999193526707714</v>
      </c>
      <c r="L43">
        <v>19.002381388532697</v>
      </c>
      <c r="M43">
        <v>0</v>
      </c>
      <c r="N43">
        <v>29.999671369730958</v>
      </c>
      <c r="O43">
        <v>50.381141727341202</v>
      </c>
      <c r="P43">
        <v>68.389380530973455</v>
      </c>
      <c r="Q43">
        <v>5.7371140056129208</v>
      </c>
      <c r="R43">
        <v>11.146760666631311</v>
      </c>
      <c r="S43">
        <v>6.9351372253408172</v>
      </c>
      <c r="T43">
        <v>0</v>
      </c>
      <c r="U43">
        <v>292.42073006771784</v>
      </c>
      <c r="V43">
        <v>5.2653999999999996</v>
      </c>
      <c r="W43">
        <v>11.276133981693365</v>
      </c>
      <c r="X43">
        <v>37.466362835950619</v>
      </c>
      <c r="Y43">
        <v>0</v>
      </c>
      <c r="Z43">
        <v>3.3293303999999995</v>
      </c>
      <c r="AA43">
        <v>3.5685374399999996</v>
      </c>
      <c r="AB43">
        <v>10.035570479999999</v>
      </c>
      <c r="AC43">
        <v>7.3819532320000008</v>
      </c>
      <c r="AD43">
        <v>0</v>
      </c>
      <c r="AE43">
        <v>12.556885224000002</v>
      </c>
      <c r="AF43">
        <v>0</v>
      </c>
      <c r="AG43">
        <v>0</v>
      </c>
      <c r="AH43">
        <v>38.678510399999993</v>
      </c>
      <c r="AI43">
        <v>3.7184330000000001</v>
      </c>
      <c r="AJ43">
        <v>0</v>
      </c>
      <c r="AK43">
        <v>12.891999999999999</v>
      </c>
      <c r="AL43">
        <v>20.155330000000006</v>
      </c>
      <c r="AM43">
        <v>1.3406171428571425</v>
      </c>
      <c r="AN43">
        <v>0</v>
      </c>
      <c r="AO43">
        <v>7.9156559999999994</v>
      </c>
      <c r="AP43">
        <v>2.4403049999999999</v>
      </c>
      <c r="AQ43">
        <v>0</v>
      </c>
      <c r="AR43">
        <v>12.618719999999998</v>
      </c>
      <c r="AS43">
        <v>5.9794139999999993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26.385316823595268</v>
      </c>
      <c r="BB43">
        <f t="shared" si="0"/>
        <v>754.24535282149509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90.592892384973979</v>
      </c>
      <c r="L44">
        <v>19.002381388532697</v>
      </c>
      <c r="M44">
        <v>0</v>
      </c>
      <c r="N44">
        <v>29.999671369730958</v>
      </c>
      <c r="O44">
        <v>50.381141727341202</v>
      </c>
      <c r="P44">
        <v>68.389380530973455</v>
      </c>
      <c r="Q44">
        <v>5.7371140056129208</v>
      </c>
      <c r="R44">
        <v>11.146760666631311</v>
      </c>
      <c r="S44">
        <v>6.9351372253408172</v>
      </c>
      <c r="T44">
        <v>0</v>
      </c>
      <c r="U44">
        <v>292.42073006771784</v>
      </c>
      <c r="V44">
        <v>5.2653999999999996</v>
      </c>
      <c r="W44">
        <v>11.276133981693365</v>
      </c>
      <c r="X44">
        <v>37.466362835950619</v>
      </c>
      <c r="Y44">
        <v>0</v>
      </c>
      <c r="Z44">
        <v>3.3293303999999995</v>
      </c>
      <c r="AA44">
        <v>3.5685374399999996</v>
      </c>
      <c r="AB44">
        <v>10.035570479999999</v>
      </c>
      <c r="AC44">
        <v>7.3819532320000008</v>
      </c>
      <c r="AD44">
        <v>0</v>
      </c>
      <c r="AE44">
        <v>12.556885224000002</v>
      </c>
      <c r="AF44">
        <v>0</v>
      </c>
      <c r="AG44">
        <v>0</v>
      </c>
      <c r="AH44">
        <v>38.678510399999993</v>
      </c>
      <c r="AI44">
        <v>3.7184330000000001</v>
      </c>
      <c r="AJ44">
        <v>0</v>
      </c>
      <c r="AK44">
        <v>12.891999999999999</v>
      </c>
      <c r="AL44">
        <v>20.155330000000006</v>
      </c>
      <c r="AM44">
        <v>1.3406171428571425</v>
      </c>
      <c r="AN44">
        <v>0</v>
      </c>
      <c r="AO44">
        <v>7.9156559999999994</v>
      </c>
      <c r="AP44">
        <v>2.4403049999999999</v>
      </c>
      <c r="AQ44">
        <v>0</v>
      </c>
      <c r="AR44">
        <v>12.618719999999998</v>
      </c>
      <c r="AS44">
        <v>5.9794139999999993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26.067383727882024</v>
      </c>
      <c r="BB44">
        <f t="shared" si="0"/>
        <v>745.1569847754746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82.571141874945056</v>
      </c>
      <c r="L45">
        <v>30.056297562810659</v>
      </c>
      <c r="M45">
        <v>0</v>
      </c>
      <c r="N45">
        <v>29.999671369730958</v>
      </c>
      <c r="O45">
        <v>50.381141727341202</v>
      </c>
      <c r="P45">
        <v>68.389380530973455</v>
      </c>
      <c r="Q45">
        <v>2.2461781542056074</v>
      </c>
      <c r="R45">
        <v>4.4094617699642438</v>
      </c>
      <c r="S45">
        <v>2.7440137679769889</v>
      </c>
      <c r="T45">
        <v>0</v>
      </c>
      <c r="U45">
        <v>292.42073006771784</v>
      </c>
      <c r="V45">
        <v>0</v>
      </c>
      <c r="W45">
        <v>5.0008628127696291</v>
      </c>
      <c r="X45">
        <v>14.996895052784103</v>
      </c>
      <c r="Y45">
        <v>0</v>
      </c>
      <c r="Z45">
        <v>1.6646651999999997</v>
      </c>
      <c r="AA45">
        <v>3.5685374399999996</v>
      </c>
      <c r="AB45">
        <v>10.035570479999999</v>
      </c>
      <c r="AC45">
        <v>7.3819532320000008</v>
      </c>
      <c r="AD45">
        <v>0</v>
      </c>
      <c r="AE45">
        <v>12.556885224000002</v>
      </c>
      <c r="AF45">
        <v>0</v>
      </c>
      <c r="AG45">
        <v>0</v>
      </c>
      <c r="AH45">
        <v>38.678510399999993</v>
      </c>
      <c r="AI45">
        <v>3.7184330000000001</v>
      </c>
      <c r="AJ45">
        <v>0</v>
      </c>
      <c r="AK45">
        <v>12.891999999999999</v>
      </c>
      <c r="AL45">
        <v>20.155330000000006</v>
      </c>
      <c r="AM45">
        <v>1.3406171428571425</v>
      </c>
      <c r="AN45">
        <v>0</v>
      </c>
      <c r="AO45">
        <v>7.9156559999999994</v>
      </c>
      <c r="AP45">
        <v>3.2212026000000002</v>
      </c>
      <c r="AQ45">
        <v>0</v>
      </c>
      <c r="AR45">
        <v>12.618719999999998</v>
      </c>
      <c r="AS45">
        <v>5.9794139999999993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24.503082066477035</v>
      </c>
      <c r="BB45">
        <f t="shared" si="0"/>
        <v>700.44018734359975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82.559166214397578</v>
      </c>
      <c r="L46">
        <v>30.056297562810659</v>
      </c>
      <c r="M46">
        <v>0</v>
      </c>
      <c r="N46">
        <v>29.999671369730958</v>
      </c>
      <c r="O46">
        <v>50.381141727341202</v>
      </c>
      <c r="P46">
        <v>68.389380530973455</v>
      </c>
      <c r="Q46">
        <v>2.2461781542056074</v>
      </c>
      <c r="R46">
        <v>4.4094617699642438</v>
      </c>
      <c r="S46">
        <v>2.7440137679769889</v>
      </c>
      <c r="T46">
        <v>0</v>
      </c>
      <c r="U46">
        <v>292.42073006771784</v>
      </c>
      <c r="V46">
        <v>0</v>
      </c>
      <c r="W46">
        <v>5.0008628127696291</v>
      </c>
      <c r="X46">
        <v>14.996895052784103</v>
      </c>
      <c r="Y46">
        <v>0</v>
      </c>
      <c r="Z46">
        <v>1.6646651999999997</v>
      </c>
      <c r="AA46">
        <v>3.5685374399999996</v>
      </c>
      <c r="AB46">
        <v>10.035570479999999</v>
      </c>
      <c r="AC46">
        <v>7.3819532320000008</v>
      </c>
      <c r="AD46">
        <v>0</v>
      </c>
      <c r="AE46">
        <v>12.556885224000002</v>
      </c>
      <c r="AF46">
        <v>0</v>
      </c>
      <c r="AG46">
        <v>0</v>
      </c>
      <c r="AH46">
        <v>38.678510399999993</v>
      </c>
      <c r="AI46">
        <v>3.7184330000000001</v>
      </c>
      <c r="AJ46">
        <v>0</v>
      </c>
      <c r="AK46">
        <v>12.891999999999999</v>
      </c>
      <c r="AL46">
        <v>20.155330000000006</v>
      </c>
      <c r="AM46">
        <v>1.3406171428571425</v>
      </c>
      <c r="AN46">
        <v>0</v>
      </c>
      <c r="AO46">
        <v>7.9156559999999994</v>
      </c>
      <c r="AP46">
        <v>3.2212026000000002</v>
      </c>
      <c r="AQ46">
        <v>0</v>
      </c>
      <c r="AR46">
        <v>8.973312</v>
      </c>
      <c r="AS46">
        <v>5.9794139999999993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24.379462582267603</v>
      </c>
      <c r="BB46">
        <f t="shared" si="0"/>
        <v>696.90642316726166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82.550946657067485</v>
      </c>
      <c r="L47">
        <v>29.093369249638805</v>
      </c>
      <c r="M47">
        <v>0</v>
      </c>
      <c r="N47">
        <v>29.999671369730958</v>
      </c>
      <c r="O47">
        <v>50.381141727341202</v>
      </c>
      <c r="P47">
        <v>68.389380530973455</v>
      </c>
      <c r="Q47">
        <v>2.2461781542056074</v>
      </c>
      <c r="R47">
        <v>4.0986439717586647</v>
      </c>
      <c r="S47">
        <v>2.7440137679769889</v>
      </c>
      <c r="T47">
        <v>0</v>
      </c>
      <c r="U47">
        <v>292.42073006771784</v>
      </c>
      <c r="V47">
        <v>0</v>
      </c>
      <c r="W47">
        <v>5.0008628127696291</v>
      </c>
      <c r="X47">
        <v>14.996895052784103</v>
      </c>
      <c r="Y47">
        <v>0</v>
      </c>
      <c r="Z47">
        <v>1.6646651999999997</v>
      </c>
      <c r="AA47">
        <v>3.5685374399999996</v>
      </c>
      <c r="AB47">
        <v>10.035570479999999</v>
      </c>
      <c r="AC47">
        <v>7.3819532320000008</v>
      </c>
      <c r="AD47">
        <v>0</v>
      </c>
      <c r="AE47">
        <v>12.556885224000002</v>
      </c>
      <c r="AF47">
        <v>0</v>
      </c>
      <c r="AG47">
        <v>0</v>
      </c>
      <c r="AH47">
        <v>38.678510399999993</v>
      </c>
      <c r="AI47">
        <v>3.7184330000000001</v>
      </c>
      <c r="AJ47">
        <v>0</v>
      </c>
      <c r="AK47">
        <v>12.891999999999999</v>
      </c>
      <c r="AL47">
        <v>20.155330000000006</v>
      </c>
      <c r="AM47">
        <v>1.3406171428571425</v>
      </c>
      <c r="AN47">
        <v>0</v>
      </c>
      <c r="AO47">
        <v>7.9156559999999994</v>
      </c>
      <c r="AP47">
        <v>2.602992</v>
      </c>
      <c r="AQ47">
        <v>0</v>
      </c>
      <c r="AR47">
        <v>8.973312</v>
      </c>
      <c r="AS47">
        <v>5.9794139999999993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24.315236572913715</v>
      </c>
      <c r="BB47">
        <f t="shared" si="0"/>
        <v>695.07047290790808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82.541147863189153</v>
      </c>
      <c r="L48">
        <v>29.093369249638805</v>
      </c>
      <c r="M48">
        <v>0</v>
      </c>
      <c r="N48">
        <v>29.999671369730958</v>
      </c>
      <c r="O48">
        <v>50.381141727341202</v>
      </c>
      <c r="P48">
        <v>68.391921954564936</v>
      </c>
      <c r="Q48">
        <v>2.7523424340344169</v>
      </c>
      <c r="R48">
        <v>4.0986439717586647</v>
      </c>
      <c r="S48">
        <v>2.7440137679769889</v>
      </c>
      <c r="T48">
        <v>0</v>
      </c>
      <c r="U48">
        <v>292.42073006771784</v>
      </c>
      <c r="V48">
        <v>0</v>
      </c>
      <c r="W48">
        <v>5.0008628127696291</v>
      </c>
      <c r="X48">
        <v>14.996895052784103</v>
      </c>
      <c r="Y48">
        <v>0</v>
      </c>
      <c r="Z48">
        <v>1.6646651999999997</v>
      </c>
      <c r="AA48">
        <v>3.5685374399999996</v>
      </c>
      <c r="AB48">
        <v>10.035570479999999</v>
      </c>
      <c r="AC48">
        <v>7.3819532320000008</v>
      </c>
      <c r="AD48">
        <v>0</v>
      </c>
      <c r="AE48">
        <v>12.556885224000002</v>
      </c>
      <c r="AF48">
        <v>0</v>
      </c>
      <c r="AG48">
        <v>0</v>
      </c>
      <c r="AH48">
        <v>38.678510399999993</v>
      </c>
      <c r="AI48">
        <v>3.7184330000000001</v>
      </c>
      <c r="AJ48">
        <v>0</v>
      </c>
      <c r="AK48">
        <v>12.891999999999999</v>
      </c>
      <c r="AL48">
        <v>20.155330000000006</v>
      </c>
      <c r="AM48">
        <v>1.3406171428571425</v>
      </c>
      <c r="AN48">
        <v>0</v>
      </c>
      <c r="AO48">
        <v>7.9156559999999994</v>
      </c>
      <c r="AP48">
        <v>2.602992</v>
      </c>
      <c r="AQ48">
        <v>0</v>
      </c>
      <c r="AR48">
        <v>8.973312</v>
      </c>
      <c r="AS48">
        <v>5.9794139999999993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24.332099719885885</v>
      </c>
      <c r="BB48">
        <f t="shared" si="0"/>
        <v>695.55251667047798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82.550946657067485</v>
      </c>
      <c r="L49">
        <v>30.511090747398402</v>
      </c>
      <c r="M49">
        <v>0</v>
      </c>
      <c r="N49">
        <v>29.999671369730958</v>
      </c>
      <c r="O49">
        <v>50.381141727341202</v>
      </c>
      <c r="P49">
        <v>68.391921954564936</v>
      </c>
      <c r="Q49">
        <v>2.7539340419847331</v>
      </c>
      <c r="R49">
        <v>5.1837987292089256</v>
      </c>
      <c r="S49">
        <v>3.1371152065491184</v>
      </c>
      <c r="T49">
        <v>0</v>
      </c>
      <c r="U49">
        <v>292.42073006771784</v>
      </c>
      <c r="V49">
        <v>0</v>
      </c>
      <c r="W49">
        <v>5.0008628127696291</v>
      </c>
      <c r="X49">
        <v>14.996895052784103</v>
      </c>
      <c r="Y49">
        <v>0</v>
      </c>
      <c r="Z49">
        <v>1.6646651999999997</v>
      </c>
      <c r="AA49">
        <v>3.5685374399999996</v>
      </c>
      <c r="AB49">
        <v>10.035570479999999</v>
      </c>
      <c r="AC49">
        <v>7.3819532320000008</v>
      </c>
      <c r="AD49">
        <v>0</v>
      </c>
      <c r="AE49">
        <v>12.556885224000002</v>
      </c>
      <c r="AF49">
        <v>0</v>
      </c>
      <c r="AG49">
        <v>0</v>
      </c>
      <c r="AH49">
        <v>38.678510399999993</v>
      </c>
      <c r="AI49">
        <v>3.7184330000000001</v>
      </c>
      <c r="AJ49">
        <v>0</v>
      </c>
      <c r="AK49">
        <v>12.891999999999999</v>
      </c>
      <c r="AL49">
        <v>20.155330000000006</v>
      </c>
      <c r="AM49">
        <v>1.3406171428571425</v>
      </c>
      <c r="AN49">
        <v>0</v>
      </c>
      <c r="AO49">
        <v>7.9156559999999994</v>
      </c>
      <c r="AP49">
        <v>2.602992</v>
      </c>
      <c r="AQ49">
        <v>0</v>
      </c>
      <c r="AR49">
        <v>8.973312</v>
      </c>
      <c r="AS49">
        <v>5.9794139999999993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24.430368796687514</v>
      </c>
      <c r="BB49">
        <f t="shared" si="0"/>
        <v>698.36161568928708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82.541147863189153</v>
      </c>
      <c r="L50">
        <v>30.511090747398402</v>
      </c>
      <c r="M50">
        <v>0</v>
      </c>
      <c r="N50">
        <v>29.999671369730958</v>
      </c>
      <c r="O50">
        <v>50.381141727341202</v>
      </c>
      <c r="P50">
        <v>68.391921954564936</v>
      </c>
      <c r="Q50">
        <v>2.7539340419847331</v>
      </c>
      <c r="R50">
        <v>5.1837987292089256</v>
      </c>
      <c r="S50">
        <v>3.1371152065491184</v>
      </c>
      <c r="T50">
        <v>0</v>
      </c>
      <c r="U50">
        <v>292.42073006771784</v>
      </c>
      <c r="V50">
        <v>0</v>
      </c>
      <c r="W50">
        <v>5.0008628127696291</v>
      </c>
      <c r="X50">
        <v>14.996895052784103</v>
      </c>
      <c r="Y50">
        <v>0</v>
      </c>
      <c r="Z50">
        <v>1.6646651999999997</v>
      </c>
      <c r="AA50">
        <v>3.5685374399999996</v>
      </c>
      <c r="AB50">
        <v>10.035570479999999</v>
      </c>
      <c r="AC50">
        <v>7.3819532320000008</v>
      </c>
      <c r="AD50">
        <v>0</v>
      </c>
      <c r="AE50">
        <v>12.556885224000002</v>
      </c>
      <c r="AF50">
        <v>0</v>
      </c>
      <c r="AG50">
        <v>0</v>
      </c>
      <c r="AH50">
        <v>38.678510399999993</v>
      </c>
      <c r="AI50">
        <v>3.7184330000000001</v>
      </c>
      <c r="AJ50">
        <v>0</v>
      </c>
      <c r="AK50">
        <v>12.891999999999999</v>
      </c>
      <c r="AL50">
        <v>20.155330000000006</v>
      </c>
      <c r="AM50">
        <v>1.3406171428571425</v>
      </c>
      <c r="AN50">
        <v>0</v>
      </c>
      <c r="AO50">
        <v>7.9156559999999994</v>
      </c>
      <c r="AP50">
        <v>2.602992</v>
      </c>
      <c r="AQ50">
        <v>0</v>
      </c>
      <c r="AR50">
        <v>8.973312</v>
      </c>
      <c r="AS50">
        <v>5.9794139999999993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24.43003759154011</v>
      </c>
      <c r="BB50">
        <f t="shared" si="0"/>
        <v>698.35214810055606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82.571141874945056</v>
      </c>
      <c r="L51">
        <v>31.328599507678891</v>
      </c>
      <c r="M51">
        <v>0</v>
      </c>
      <c r="N51">
        <v>29.999671369730958</v>
      </c>
      <c r="O51">
        <v>50.381141727341202</v>
      </c>
      <c r="P51">
        <v>68.391921954564936</v>
      </c>
      <c r="Q51">
        <v>2.9924969736379619</v>
      </c>
      <c r="R51">
        <v>5.5404221486229819</v>
      </c>
      <c r="S51">
        <v>3.2286083961661345</v>
      </c>
      <c r="T51">
        <v>0</v>
      </c>
      <c r="U51">
        <v>292.42073006771784</v>
      </c>
      <c r="V51">
        <v>0</v>
      </c>
      <c r="W51">
        <v>4.9999999999999991</v>
      </c>
      <c r="X51">
        <v>14.996895052784103</v>
      </c>
      <c r="Y51">
        <v>0</v>
      </c>
      <c r="Z51">
        <v>1.6646651999999997</v>
      </c>
      <c r="AA51">
        <v>3.5685374399999996</v>
      </c>
      <c r="AB51">
        <v>10.035570479999999</v>
      </c>
      <c r="AC51">
        <v>7.3819532320000008</v>
      </c>
      <c r="AD51">
        <v>0</v>
      </c>
      <c r="AE51">
        <v>12.556885224000002</v>
      </c>
      <c r="AF51">
        <v>0</v>
      </c>
      <c r="AG51">
        <v>0</v>
      </c>
      <c r="AH51">
        <v>38.678510399999993</v>
      </c>
      <c r="AI51">
        <v>3.7184330000000001</v>
      </c>
      <c r="AJ51">
        <v>0</v>
      </c>
      <c r="AK51">
        <v>12.891999999999999</v>
      </c>
      <c r="AL51">
        <v>20.155330000000006</v>
      </c>
      <c r="AM51">
        <v>1.3406171428571425</v>
      </c>
      <c r="AN51">
        <v>0</v>
      </c>
      <c r="AO51">
        <v>7.9156559999999994</v>
      </c>
      <c r="AP51">
        <v>2.602992</v>
      </c>
      <c r="AQ51">
        <v>0</v>
      </c>
      <c r="AR51">
        <v>8.973312</v>
      </c>
      <c r="AS51">
        <v>5.9794139999999993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24.481863771875506</v>
      </c>
      <c r="BB51">
        <f t="shared" si="0"/>
        <v>699.83364142017183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82.559166214397578</v>
      </c>
      <c r="L52">
        <v>31.328599507678891</v>
      </c>
      <c r="M52">
        <v>0</v>
      </c>
      <c r="N52">
        <v>29.999671369730958</v>
      </c>
      <c r="O52">
        <v>50.381141727341202</v>
      </c>
      <c r="P52">
        <v>68.391921954564936</v>
      </c>
      <c r="Q52">
        <v>2.9924969736379619</v>
      </c>
      <c r="R52">
        <v>5.5404221486229819</v>
      </c>
      <c r="S52">
        <v>3.2286083961661345</v>
      </c>
      <c r="T52">
        <v>0</v>
      </c>
      <c r="U52">
        <v>292.42073006771784</v>
      </c>
      <c r="V52">
        <v>0</v>
      </c>
      <c r="W52">
        <v>4.9999999999999991</v>
      </c>
      <c r="X52">
        <v>14.996895052784103</v>
      </c>
      <c r="Y52">
        <v>0</v>
      </c>
      <c r="Z52">
        <v>1.6646651999999997</v>
      </c>
      <c r="AA52">
        <v>3.5685374399999996</v>
      </c>
      <c r="AB52">
        <v>10.035570479999999</v>
      </c>
      <c r="AC52">
        <v>7.3819532320000008</v>
      </c>
      <c r="AD52">
        <v>0</v>
      </c>
      <c r="AE52">
        <v>12.556885224000002</v>
      </c>
      <c r="AF52">
        <v>0</v>
      </c>
      <c r="AG52">
        <v>0</v>
      </c>
      <c r="AH52">
        <v>38.678510399999993</v>
      </c>
      <c r="AI52">
        <v>3.7184330000000001</v>
      </c>
      <c r="AJ52">
        <v>0</v>
      </c>
      <c r="AK52">
        <v>12.891999999999999</v>
      </c>
      <c r="AL52">
        <v>20.155330000000006</v>
      </c>
      <c r="AM52">
        <v>1.3406171428571425</v>
      </c>
      <c r="AN52">
        <v>0</v>
      </c>
      <c r="AO52">
        <v>7.9156559999999994</v>
      </c>
      <c r="AP52">
        <v>2.602992</v>
      </c>
      <c r="AQ52">
        <v>0</v>
      </c>
      <c r="AR52">
        <v>8.973312</v>
      </c>
      <c r="AS52">
        <v>5.9794139999999993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24.481459179666071</v>
      </c>
      <c r="BB52">
        <f t="shared" si="0"/>
        <v>699.82207035183376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82.571141874945056</v>
      </c>
      <c r="L53">
        <v>31.328599507678891</v>
      </c>
      <c r="M53">
        <v>0</v>
      </c>
      <c r="N53">
        <v>29.999671369730958</v>
      </c>
      <c r="O53">
        <v>50.381141727341202</v>
      </c>
      <c r="P53">
        <v>68.391921954564936</v>
      </c>
      <c r="Q53">
        <v>2.9924969736379619</v>
      </c>
      <c r="R53">
        <v>5.5404221486229819</v>
      </c>
      <c r="S53">
        <v>3.2286083961661345</v>
      </c>
      <c r="T53">
        <v>0</v>
      </c>
      <c r="U53">
        <v>292.42073006771784</v>
      </c>
      <c r="V53">
        <v>0</v>
      </c>
      <c r="W53">
        <v>4.9999999999999991</v>
      </c>
      <c r="X53">
        <v>14.996895052784103</v>
      </c>
      <c r="Y53">
        <v>0</v>
      </c>
      <c r="Z53">
        <v>1.6646651999999997</v>
      </c>
      <c r="AA53">
        <v>4.2138599999999995</v>
      </c>
      <c r="AB53">
        <v>10.035570479999999</v>
      </c>
      <c r="AC53">
        <v>7.3819532320000008</v>
      </c>
      <c r="AD53">
        <v>0</v>
      </c>
      <c r="AE53">
        <v>12.556885224000002</v>
      </c>
      <c r="AF53">
        <v>0</v>
      </c>
      <c r="AG53">
        <v>0</v>
      </c>
      <c r="AH53">
        <v>38.678510399999993</v>
      </c>
      <c r="AI53">
        <v>3.7184330000000001</v>
      </c>
      <c r="AJ53">
        <v>0</v>
      </c>
      <c r="AK53">
        <v>12.891999999999999</v>
      </c>
      <c r="AL53">
        <v>20.155330000000006</v>
      </c>
      <c r="AM53">
        <v>1.3406171428571425</v>
      </c>
      <c r="AN53">
        <v>0</v>
      </c>
      <c r="AO53">
        <v>7.9156559999999994</v>
      </c>
      <c r="AP53">
        <v>2.602992</v>
      </c>
      <c r="AQ53">
        <v>0</v>
      </c>
      <c r="AR53">
        <v>8.973312</v>
      </c>
      <c r="AS53">
        <v>5.9794139999999993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24.503675767875503</v>
      </c>
      <c r="BB53">
        <f t="shared" si="0"/>
        <v>700.45715198417167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82.559166214397578</v>
      </c>
      <c r="L54">
        <v>31.328599507678891</v>
      </c>
      <c r="M54">
        <v>0</v>
      </c>
      <c r="N54">
        <v>29.999671369730958</v>
      </c>
      <c r="O54">
        <v>50.381141727341202</v>
      </c>
      <c r="P54">
        <v>68.391921954564936</v>
      </c>
      <c r="Q54">
        <v>2.9924969736379619</v>
      </c>
      <c r="R54">
        <v>5.5404221486229819</v>
      </c>
      <c r="S54">
        <v>3.2286083961661345</v>
      </c>
      <c r="T54">
        <v>0</v>
      </c>
      <c r="U54">
        <v>292.42073006771784</v>
      </c>
      <c r="V54">
        <v>0</v>
      </c>
      <c r="W54">
        <v>4.9999999999999991</v>
      </c>
      <c r="X54">
        <v>14.996895052784103</v>
      </c>
      <c r="Y54">
        <v>0</v>
      </c>
      <c r="Z54">
        <v>1.6646651999999997</v>
      </c>
      <c r="AA54">
        <v>7.1370748799999992</v>
      </c>
      <c r="AB54">
        <v>10.035570479999999</v>
      </c>
      <c r="AC54">
        <v>7.3819532320000008</v>
      </c>
      <c r="AD54">
        <v>0</v>
      </c>
      <c r="AE54">
        <v>12.556885224000002</v>
      </c>
      <c r="AF54">
        <v>0</v>
      </c>
      <c r="AG54">
        <v>0</v>
      </c>
      <c r="AH54">
        <v>38.678510399999993</v>
      </c>
      <c r="AI54">
        <v>3.7184330000000001</v>
      </c>
      <c r="AJ54">
        <v>0</v>
      </c>
      <c r="AK54">
        <v>12.891999999999999</v>
      </c>
      <c r="AL54">
        <v>20.155330000000006</v>
      </c>
      <c r="AM54">
        <v>1.3406171428571425</v>
      </c>
      <c r="AN54">
        <v>0</v>
      </c>
      <c r="AO54">
        <v>7.9156559999999994</v>
      </c>
      <c r="AP54">
        <v>2.602992</v>
      </c>
      <c r="AQ54">
        <v>0</v>
      </c>
      <c r="AR54">
        <v>8.973312</v>
      </c>
      <c r="AS54">
        <v>5.9794139999999993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24.602075905666066</v>
      </c>
      <c r="BB54">
        <f t="shared" si="0"/>
        <v>703.26999106583378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82.571141874945056</v>
      </c>
      <c r="L55">
        <v>31.328599507678891</v>
      </c>
      <c r="M55">
        <v>0</v>
      </c>
      <c r="N55">
        <v>30.001761541231549</v>
      </c>
      <c r="O55">
        <v>50.386090823529415</v>
      </c>
      <c r="P55">
        <v>68.443671290184312</v>
      </c>
      <c r="Q55">
        <v>2.0691805892547657</v>
      </c>
      <c r="R55">
        <v>5.5404221486229819</v>
      </c>
      <c r="S55">
        <v>3.2286083961661345</v>
      </c>
      <c r="T55">
        <v>0</v>
      </c>
      <c r="U55">
        <v>292.42073006771784</v>
      </c>
      <c r="V55">
        <v>0</v>
      </c>
      <c r="W55">
        <v>5</v>
      </c>
      <c r="X55">
        <v>14.996895052784103</v>
      </c>
      <c r="Y55">
        <v>0</v>
      </c>
      <c r="Z55">
        <v>1.6646651999999997</v>
      </c>
      <c r="AA55">
        <v>7.1370748799999992</v>
      </c>
      <c r="AB55">
        <v>10.035570479999999</v>
      </c>
      <c r="AC55">
        <v>7.3819532320000008</v>
      </c>
      <c r="AD55">
        <v>0</v>
      </c>
      <c r="AE55">
        <v>12.556885224000002</v>
      </c>
      <c r="AF55">
        <v>0</v>
      </c>
      <c r="AG55">
        <v>0</v>
      </c>
      <c r="AH55">
        <v>38.678510399999993</v>
      </c>
      <c r="AI55">
        <v>0.64668399999999993</v>
      </c>
      <c r="AJ55">
        <v>0</v>
      </c>
      <c r="AK55">
        <v>12.891999999999999</v>
      </c>
      <c r="AL55">
        <v>20.155330000000006</v>
      </c>
      <c r="AM55">
        <v>1.3406171428571425</v>
      </c>
      <c r="AN55">
        <v>0</v>
      </c>
      <c r="AO55">
        <v>7.9156559999999994</v>
      </c>
      <c r="AP55">
        <v>2.7656789999999996</v>
      </c>
      <c r="AQ55">
        <v>0</v>
      </c>
      <c r="AR55">
        <v>8.973312</v>
      </c>
      <c r="AS55">
        <v>5.9794139999999993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24.474933242602514</v>
      </c>
      <c r="BB55">
        <f t="shared" si="0"/>
        <v>699.63551960836969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82.559166214397578</v>
      </c>
      <c r="L56">
        <v>31.328599507678891</v>
      </c>
      <c r="M56">
        <v>0</v>
      </c>
      <c r="N56">
        <v>30.001761541231549</v>
      </c>
      <c r="O56">
        <v>50.386090823529415</v>
      </c>
      <c r="P56">
        <v>68.443671290184312</v>
      </c>
      <c r="Q56">
        <v>2.0691805892547657</v>
      </c>
      <c r="R56">
        <v>5.5404221486229819</v>
      </c>
      <c r="S56">
        <v>3.2286083961661345</v>
      </c>
      <c r="T56">
        <v>0</v>
      </c>
      <c r="U56">
        <v>292.42073006771784</v>
      </c>
      <c r="V56">
        <v>0</v>
      </c>
      <c r="W56">
        <v>5</v>
      </c>
      <c r="X56">
        <v>14.996895052784103</v>
      </c>
      <c r="Y56">
        <v>0</v>
      </c>
      <c r="Z56">
        <v>1.6646651999999997</v>
      </c>
      <c r="AA56">
        <v>7.1370748799999992</v>
      </c>
      <c r="AB56">
        <v>10.035570479999999</v>
      </c>
      <c r="AC56">
        <v>7.3819532320000008</v>
      </c>
      <c r="AD56">
        <v>0</v>
      </c>
      <c r="AE56">
        <v>12.556885224000002</v>
      </c>
      <c r="AF56">
        <v>0</v>
      </c>
      <c r="AG56">
        <v>0</v>
      </c>
      <c r="AH56">
        <v>38.678510399999993</v>
      </c>
      <c r="AI56">
        <v>0.64668399999999993</v>
      </c>
      <c r="AJ56">
        <v>0</v>
      </c>
      <c r="AK56">
        <v>12.891999999999999</v>
      </c>
      <c r="AL56">
        <v>20.155330000000006</v>
      </c>
      <c r="AM56">
        <v>1.3406171428571425</v>
      </c>
      <c r="AN56">
        <v>0</v>
      </c>
      <c r="AO56">
        <v>7.9156559999999994</v>
      </c>
      <c r="AP56">
        <v>2.7656789999999996</v>
      </c>
      <c r="AQ56">
        <v>0</v>
      </c>
      <c r="AR56">
        <v>8.973312</v>
      </c>
      <c r="AS56">
        <v>5.9794139999999993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24.474528650393079</v>
      </c>
      <c r="BB56">
        <f t="shared" si="0"/>
        <v>699.62394854003173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82.550946657067485</v>
      </c>
      <c r="L57">
        <v>30.511090747398402</v>
      </c>
      <c r="M57">
        <v>0</v>
      </c>
      <c r="N57">
        <v>30.001761541231549</v>
      </c>
      <c r="O57">
        <v>50.386090823529415</v>
      </c>
      <c r="P57">
        <v>68.391921954564936</v>
      </c>
      <c r="Q57">
        <v>2.0707887323943659</v>
      </c>
      <c r="R57">
        <v>5.3831571079628722</v>
      </c>
      <c r="S57">
        <v>3.2286083961661345</v>
      </c>
      <c r="T57">
        <v>0</v>
      </c>
      <c r="U57">
        <v>292.42073006771784</v>
      </c>
      <c r="V57">
        <v>0</v>
      </c>
      <c r="W57">
        <v>5</v>
      </c>
      <c r="X57">
        <v>14.996895052784103</v>
      </c>
      <c r="Y57">
        <v>0</v>
      </c>
      <c r="Z57">
        <v>1.6646651999999997</v>
      </c>
      <c r="AA57">
        <v>3.551682</v>
      </c>
      <c r="AB57">
        <v>10.035570479999999</v>
      </c>
      <c r="AC57">
        <v>7.3819532320000008</v>
      </c>
      <c r="AD57">
        <v>0</v>
      </c>
      <c r="AE57">
        <v>12.556885224000002</v>
      </c>
      <c r="AF57">
        <v>0</v>
      </c>
      <c r="AG57">
        <v>0</v>
      </c>
      <c r="AH57">
        <v>38.678510399999993</v>
      </c>
      <c r="AI57">
        <v>0</v>
      </c>
      <c r="AJ57">
        <v>0</v>
      </c>
      <c r="AK57">
        <v>12.891999999999999</v>
      </c>
      <c r="AL57">
        <v>20.155330000000006</v>
      </c>
      <c r="AM57">
        <v>1.3406171428571425</v>
      </c>
      <c r="AN57">
        <v>0</v>
      </c>
      <c r="AO57">
        <v>7.9156559999999994</v>
      </c>
      <c r="AP57">
        <v>3.2212026000000002</v>
      </c>
      <c r="AQ57">
        <v>0</v>
      </c>
      <c r="AR57">
        <v>8.973312</v>
      </c>
      <c r="AS57">
        <v>5.9794139999999993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24.31196095087358</v>
      </c>
      <c r="BB57">
        <f t="shared" si="0"/>
        <v>694.97682840880077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82.541147863189153</v>
      </c>
      <c r="L58">
        <v>30.511090747398402</v>
      </c>
      <c r="M58">
        <v>0</v>
      </c>
      <c r="N58">
        <v>30.001761541231549</v>
      </c>
      <c r="O58">
        <v>50.386090823529415</v>
      </c>
      <c r="P58">
        <v>68.391921954564936</v>
      </c>
      <c r="Q58">
        <v>2.0707887323943659</v>
      </c>
      <c r="R58">
        <v>5.3831571079628722</v>
      </c>
      <c r="S58">
        <v>3.2286083961661345</v>
      </c>
      <c r="T58">
        <v>0</v>
      </c>
      <c r="U58">
        <v>292.42073006771784</v>
      </c>
      <c r="V58">
        <v>0</v>
      </c>
      <c r="W58">
        <v>5</v>
      </c>
      <c r="X58">
        <v>14.996895052784103</v>
      </c>
      <c r="Y58">
        <v>0</v>
      </c>
      <c r="Z58">
        <v>1.6646651999999997</v>
      </c>
      <c r="AA58">
        <v>0</v>
      </c>
      <c r="AB58">
        <v>10.035570479999999</v>
      </c>
      <c r="AC58">
        <v>7.3819532320000008</v>
      </c>
      <c r="AD58">
        <v>0</v>
      </c>
      <c r="AE58">
        <v>12.556885224000002</v>
      </c>
      <c r="AF58">
        <v>0</v>
      </c>
      <c r="AG58">
        <v>0</v>
      </c>
      <c r="AH58">
        <v>38.678510399999993</v>
      </c>
      <c r="AI58">
        <v>0</v>
      </c>
      <c r="AJ58">
        <v>0</v>
      </c>
      <c r="AK58">
        <v>12.891999999999999</v>
      </c>
      <c r="AL58">
        <v>20.155330000000006</v>
      </c>
      <c r="AM58">
        <v>1.3406171428571425</v>
      </c>
      <c r="AN58">
        <v>0</v>
      </c>
      <c r="AO58">
        <v>7.9156559999999994</v>
      </c>
      <c r="AP58">
        <v>3.2212026000000002</v>
      </c>
      <c r="AQ58">
        <v>0</v>
      </c>
      <c r="AR58">
        <v>8.973312</v>
      </c>
      <c r="AS58">
        <v>5.9794139999999993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24.191582995726176</v>
      </c>
      <c r="BB58">
        <f t="shared" si="0"/>
        <v>691.53572557006964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165.02873313095074</v>
      </c>
      <c r="L59">
        <v>63.620463229461755</v>
      </c>
      <c r="M59">
        <v>0</v>
      </c>
      <c r="N59">
        <v>30.001761541231549</v>
      </c>
      <c r="O59">
        <v>50.386090823529415</v>
      </c>
      <c r="P59">
        <v>68.391921954564936</v>
      </c>
      <c r="Q59">
        <v>5.5913236363636365</v>
      </c>
      <c r="R59">
        <v>11.146760260500018</v>
      </c>
      <c r="S59">
        <v>6.9344443717854523</v>
      </c>
      <c r="T59">
        <v>0</v>
      </c>
      <c r="U59">
        <v>292.42073006771784</v>
      </c>
      <c r="V59">
        <v>5.2679324786324795</v>
      </c>
      <c r="W59">
        <v>11.564161374999999</v>
      </c>
      <c r="X59">
        <v>37.466362853430745</v>
      </c>
      <c r="Y59">
        <v>0</v>
      </c>
      <c r="Z59">
        <v>1.6646651999999997</v>
      </c>
      <c r="AA59">
        <v>0</v>
      </c>
      <c r="AB59">
        <v>10.035570479999999</v>
      </c>
      <c r="AC59">
        <v>7.3819532320000008</v>
      </c>
      <c r="AD59">
        <v>0</v>
      </c>
      <c r="AE59">
        <v>12.556885224000002</v>
      </c>
      <c r="AF59">
        <v>0</v>
      </c>
      <c r="AG59">
        <v>0</v>
      </c>
      <c r="AH59">
        <v>38.678510399999993</v>
      </c>
      <c r="AI59">
        <v>0</v>
      </c>
      <c r="AJ59">
        <v>0</v>
      </c>
      <c r="AK59">
        <v>12.891999999999999</v>
      </c>
      <c r="AL59">
        <v>20.155330000000006</v>
      </c>
      <c r="AM59">
        <v>1.3406171428571425</v>
      </c>
      <c r="AN59">
        <v>0</v>
      </c>
      <c r="AO59">
        <v>7.9156559999999994</v>
      </c>
      <c r="AP59">
        <v>1.464183</v>
      </c>
      <c r="AQ59">
        <v>0</v>
      </c>
      <c r="AR59">
        <v>8.973312</v>
      </c>
      <c r="AS59">
        <v>5.9794139999999993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29.637826551498211</v>
      </c>
      <c r="BB59">
        <f t="shared" si="0"/>
        <v>847.22095585052773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165.02873313095074</v>
      </c>
      <c r="L60">
        <v>63.620463229461755</v>
      </c>
      <c r="M60">
        <v>0</v>
      </c>
      <c r="N60">
        <v>30.001761541231549</v>
      </c>
      <c r="O60">
        <v>50.386090823529415</v>
      </c>
      <c r="P60">
        <v>68.391921954564936</v>
      </c>
      <c r="Q60">
        <v>5.5913236363636365</v>
      </c>
      <c r="R60">
        <v>11.146760260500018</v>
      </c>
      <c r="S60">
        <v>6.9344443717854523</v>
      </c>
      <c r="T60">
        <v>0</v>
      </c>
      <c r="U60">
        <v>292.42073006771784</v>
      </c>
      <c r="V60">
        <v>5.2679324786324795</v>
      </c>
      <c r="W60">
        <v>11.564161374999999</v>
      </c>
      <c r="X60">
        <v>37.466362853430745</v>
      </c>
      <c r="Y60">
        <v>0</v>
      </c>
      <c r="Z60">
        <v>1.6646651999999997</v>
      </c>
      <c r="AA60">
        <v>0</v>
      </c>
      <c r="AB60">
        <v>10.035570479999999</v>
      </c>
      <c r="AC60">
        <v>7.3819532320000008</v>
      </c>
      <c r="AD60">
        <v>0</v>
      </c>
      <c r="AE60">
        <v>12.556885224000002</v>
      </c>
      <c r="AF60">
        <v>0</v>
      </c>
      <c r="AG60">
        <v>0</v>
      </c>
      <c r="AH60">
        <v>38.678510399999993</v>
      </c>
      <c r="AI60">
        <v>0</v>
      </c>
      <c r="AJ60">
        <v>0</v>
      </c>
      <c r="AK60">
        <v>12.891999999999999</v>
      </c>
      <c r="AL60">
        <v>20.155330000000006</v>
      </c>
      <c r="AM60">
        <v>1.3406171428571425</v>
      </c>
      <c r="AN60">
        <v>0</v>
      </c>
      <c r="AO60">
        <v>7.9156559999999994</v>
      </c>
      <c r="AP60">
        <v>1.464183</v>
      </c>
      <c r="AQ60">
        <v>0</v>
      </c>
      <c r="AR60">
        <v>8.973312</v>
      </c>
      <c r="AS60">
        <v>5.9794139999999993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29.637826551498211</v>
      </c>
      <c r="BB60">
        <f t="shared" si="0"/>
        <v>847.22095585052773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82.632617863013692</v>
      </c>
      <c r="L61">
        <v>31.328599507678891</v>
      </c>
      <c r="M61">
        <v>0</v>
      </c>
      <c r="N61">
        <v>30.001761541231549</v>
      </c>
      <c r="O61">
        <v>50.386090823529415</v>
      </c>
      <c r="P61">
        <v>68.391921954564936</v>
      </c>
      <c r="Q61">
        <v>2.068766488413547</v>
      </c>
      <c r="R61">
        <v>5.5404221486229819</v>
      </c>
      <c r="S61">
        <v>3.2286083961661345</v>
      </c>
      <c r="T61">
        <v>0</v>
      </c>
      <c r="U61">
        <v>292.42073006771784</v>
      </c>
      <c r="V61">
        <v>0</v>
      </c>
      <c r="W61">
        <v>5</v>
      </c>
      <c r="X61">
        <v>14.996895052784103</v>
      </c>
      <c r="Y61">
        <v>0</v>
      </c>
      <c r="Z61">
        <v>1.6646651999999997</v>
      </c>
      <c r="AA61">
        <v>0</v>
      </c>
      <c r="AB61">
        <v>10.035570479999999</v>
      </c>
      <c r="AC61">
        <v>7.3819532320000008</v>
      </c>
      <c r="AD61">
        <v>0</v>
      </c>
      <c r="AE61">
        <v>12.556885224000002</v>
      </c>
      <c r="AF61">
        <v>0</v>
      </c>
      <c r="AG61">
        <v>0</v>
      </c>
      <c r="AH61">
        <v>38.678510399999993</v>
      </c>
      <c r="AI61">
        <v>0</v>
      </c>
      <c r="AJ61">
        <v>0</v>
      </c>
      <c r="AK61">
        <v>12.891999999999999</v>
      </c>
      <c r="AL61">
        <v>20.155330000000006</v>
      </c>
      <c r="AM61">
        <v>1.3406171428571425</v>
      </c>
      <c r="AN61">
        <v>0</v>
      </c>
      <c r="AO61">
        <v>7.9156559999999994</v>
      </c>
      <c r="AP61">
        <v>1.464183</v>
      </c>
      <c r="AQ61">
        <v>0</v>
      </c>
      <c r="AR61">
        <v>8.973312</v>
      </c>
      <c r="AS61">
        <v>5.9794139999999993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24.168166619802538</v>
      </c>
      <c r="BB61">
        <f t="shared" si="0"/>
        <v>690.86634390277777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82.623228268938249</v>
      </c>
      <c r="L62">
        <v>31.328599507678891</v>
      </c>
      <c r="M62">
        <v>0</v>
      </c>
      <c r="N62">
        <v>30.001761541231549</v>
      </c>
      <c r="O62">
        <v>50.386090823529415</v>
      </c>
      <c r="P62">
        <v>68.391921954564936</v>
      </c>
      <c r="Q62">
        <v>2.068766488413547</v>
      </c>
      <c r="R62">
        <v>5.5404221486229819</v>
      </c>
      <c r="S62">
        <v>3.2286083961661345</v>
      </c>
      <c r="T62">
        <v>0</v>
      </c>
      <c r="U62">
        <v>292.42073006771784</v>
      </c>
      <c r="V62">
        <v>0</v>
      </c>
      <c r="W62">
        <v>5</v>
      </c>
      <c r="X62">
        <v>14.996895052784103</v>
      </c>
      <c r="Y62">
        <v>0</v>
      </c>
      <c r="Z62">
        <v>1.6646651999999997</v>
      </c>
      <c r="AA62">
        <v>0</v>
      </c>
      <c r="AB62">
        <v>10.035570479999999</v>
      </c>
      <c r="AC62">
        <v>7.3819532320000008</v>
      </c>
      <c r="AD62">
        <v>0</v>
      </c>
      <c r="AE62">
        <v>12.556885224000002</v>
      </c>
      <c r="AF62">
        <v>0</v>
      </c>
      <c r="AG62">
        <v>0</v>
      </c>
      <c r="AH62">
        <v>38.678510399999993</v>
      </c>
      <c r="AI62">
        <v>0</v>
      </c>
      <c r="AJ62">
        <v>0</v>
      </c>
      <c r="AK62">
        <v>12.891999999999999</v>
      </c>
      <c r="AL62">
        <v>20.155330000000006</v>
      </c>
      <c r="AM62">
        <v>1.3406171428571425</v>
      </c>
      <c r="AN62">
        <v>0</v>
      </c>
      <c r="AO62">
        <v>7.9156559999999994</v>
      </c>
      <c r="AP62">
        <v>1.464183</v>
      </c>
      <c r="AQ62">
        <v>0</v>
      </c>
      <c r="AR62">
        <v>8.973312</v>
      </c>
      <c r="AS62">
        <v>5.9794139999999993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24.167849222681429</v>
      </c>
      <c r="BB62">
        <f t="shared" si="0"/>
        <v>690.85727170582345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82.632617863013692</v>
      </c>
      <c r="L63">
        <v>31.328599507678891</v>
      </c>
      <c r="M63">
        <v>0</v>
      </c>
      <c r="N63">
        <v>30.001761541231549</v>
      </c>
      <c r="O63">
        <v>50.386090823529415</v>
      </c>
      <c r="P63">
        <v>68.391921954564936</v>
      </c>
      <c r="Q63">
        <v>2.0700364601769912</v>
      </c>
      <c r="R63">
        <v>5.8252494670577617</v>
      </c>
      <c r="S63">
        <v>3.4678229795299464</v>
      </c>
      <c r="T63">
        <v>0</v>
      </c>
      <c r="U63">
        <v>292.42073006771784</v>
      </c>
      <c r="V63">
        <v>0</v>
      </c>
      <c r="W63">
        <v>5</v>
      </c>
      <c r="X63">
        <v>14.996895052784103</v>
      </c>
      <c r="Y63">
        <v>0</v>
      </c>
      <c r="Z63">
        <v>1.6646651999999997</v>
      </c>
      <c r="AA63">
        <v>0</v>
      </c>
      <c r="AB63">
        <v>10.035570479999999</v>
      </c>
      <c r="AC63">
        <v>7.3819532320000008</v>
      </c>
      <c r="AD63">
        <v>0</v>
      </c>
      <c r="AE63">
        <v>12.556885224000002</v>
      </c>
      <c r="AF63">
        <v>0</v>
      </c>
      <c r="AG63">
        <v>0</v>
      </c>
      <c r="AH63">
        <v>38.678510399999993</v>
      </c>
      <c r="AI63">
        <v>0</v>
      </c>
      <c r="AJ63">
        <v>0</v>
      </c>
      <c r="AK63">
        <v>12.891999999999999</v>
      </c>
      <c r="AL63">
        <v>20.155330000000006</v>
      </c>
      <c r="AM63">
        <v>1.3406171428571425</v>
      </c>
      <c r="AN63">
        <v>0</v>
      </c>
      <c r="AO63">
        <v>7.9156559999999994</v>
      </c>
      <c r="AP63">
        <v>2.7656789999999996</v>
      </c>
      <c r="AQ63">
        <v>0</v>
      </c>
      <c r="AR63">
        <v>8.973312</v>
      </c>
      <c r="AS63">
        <v>5.9794139999999993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24.229912459548348</v>
      </c>
      <c r="BB63">
        <f t="shared" si="0"/>
        <v>692.63140593659386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82.623228268938249</v>
      </c>
      <c r="L64">
        <v>31.328599507678891</v>
      </c>
      <c r="M64">
        <v>0</v>
      </c>
      <c r="N64">
        <v>30.001761541231549</v>
      </c>
      <c r="O64">
        <v>50.386090823529415</v>
      </c>
      <c r="P64">
        <v>68.391921954564936</v>
      </c>
      <c r="Q64">
        <v>2.0700364601769912</v>
      </c>
      <c r="R64">
        <v>5.8252494670577617</v>
      </c>
      <c r="S64">
        <v>3.4678229795299464</v>
      </c>
      <c r="T64">
        <v>0</v>
      </c>
      <c r="U64">
        <v>292.42073006771784</v>
      </c>
      <c r="V64">
        <v>0</v>
      </c>
      <c r="W64">
        <v>5</v>
      </c>
      <c r="X64">
        <v>14.996895052784103</v>
      </c>
      <c r="Y64">
        <v>0</v>
      </c>
      <c r="Z64">
        <v>1.6646651999999997</v>
      </c>
      <c r="AA64">
        <v>3.551682</v>
      </c>
      <c r="AB64">
        <v>10.035570479999999</v>
      </c>
      <c r="AC64">
        <v>7.3819532320000008</v>
      </c>
      <c r="AD64">
        <v>0</v>
      </c>
      <c r="AE64">
        <v>12.556885224000002</v>
      </c>
      <c r="AF64">
        <v>0</v>
      </c>
      <c r="AG64">
        <v>0</v>
      </c>
      <c r="AH64">
        <v>38.678510399999993</v>
      </c>
      <c r="AI64">
        <v>0</v>
      </c>
      <c r="AJ64">
        <v>0</v>
      </c>
      <c r="AK64">
        <v>12.891999999999999</v>
      </c>
      <c r="AL64">
        <v>20.155330000000006</v>
      </c>
      <c r="AM64">
        <v>1.3406171428571425</v>
      </c>
      <c r="AN64">
        <v>0</v>
      </c>
      <c r="AO64">
        <v>7.9156559999999994</v>
      </c>
      <c r="AP64">
        <v>2.7656789999999996</v>
      </c>
      <c r="AQ64">
        <v>0</v>
      </c>
      <c r="AR64">
        <v>8.973312</v>
      </c>
      <c r="AS64">
        <v>5.9794139999999993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24.34964181242724</v>
      </c>
      <c r="BB64">
        <f t="shared" si="0"/>
        <v>696.05396898963966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82.632617863013692</v>
      </c>
      <c r="L65">
        <v>31.328599507678891</v>
      </c>
      <c r="M65">
        <v>0</v>
      </c>
      <c r="N65">
        <v>30.001761541231549</v>
      </c>
      <c r="O65">
        <v>50.386090823529415</v>
      </c>
      <c r="P65">
        <v>68.391921954564936</v>
      </c>
      <c r="Q65">
        <v>2.0700364601769912</v>
      </c>
      <c r="R65">
        <v>5.8252494670577617</v>
      </c>
      <c r="S65">
        <v>3.4678229795299464</v>
      </c>
      <c r="T65">
        <v>0</v>
      </c>
      <c r="U65">
        <v>292.42073006771784</v>
      </c>
      <c r="V65">
        <v>0</v>
      </c>
      <c r="W65">
        <v>5</v>
      </c>
      <c r="X65">
        <v>14.996895052784103</v>
      </c>
      <c r="Y65">
        <v>0</v>
      </c>
      <c r="Z65">
        <v>1.6646651999999997</v>
      </c>
      <c r="AA65">
        <v>7.1234300000000008</v>
      </c>
      <c r="AB65">
        <v>10.035570479999999</v>
      </c>
      <c r="AC65">
        <v>7.3819532320000008</v>
      </c>
      <c r="AD65">
        <v>0</v>
      </c>
      <c r="AE65">
        <v>12.556885224000002</v>
      </c>
      <c r="AF65">
        <v>0</v>
      </c>
      <c r="AG65">
        <v>0</v>
      </c>
      <c r="AH65">
        <v>38.678510399999993</v>
      </c>
      <c r="AI65">
        <v>0</v>
      </c>
      <c r="AJ65">
        <v>0</v>
      </c>
      <c r="AK65">
        <v>12.891999999999999</v>
      </c>
      <c r="AL65">
        <v>20.155330000000006</v>
      </c>
      <c r="AM65">
        <v>1.3406171428571425</v>
      </c>
      <c r="AN65">
        <v>0</v>
      </c>
      <c r="AO65">
        <v>7.9156559999999994</v>
      </c>
      <c r="AP65">
        <v>2.2776179999999999</v>
      </c>
      <c r="AQ65">
        <v>0</v>
      </c>
      <c r="AR65">
        <v>12.618719999999998</v>
      </c>
      <c r="AS65">
        <v>5.9794139999999993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24.577403001548348</v>
      </c>
      <c r="BB65">
        <f t="shared" si="0"/>
        <v>702.56469239459409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82.623228268938249</v>
      </c>
      <c r="L66">
        <v>31.328599507678891</v>
      </c>
      <c r="M66">
        <v>0</v>
      </c>
      <c r="N66">
        <v>30.001761541231549</v>
      </c>
      <c r="O66">
        <v>50.386090823529415</v>
      </c>
      <c r="P66">
        <v>68.391921954564936</v>
      </c>
      <c r="Q66">
        <v>2.0700364601769912</v>
      </c>
      <c r="R66">
        <v>5.8252494670577617</v>
      </c>
      <c r="S66">
        <v>3.4678229795299464</v>
      </c>
      <c r="T66">
        <v>0</v>
      </c>
      <c r="U66">
        <v>292.42073006771784</v>
      </c>
      <c r="V66">
        <v>0</v>
      </c>
      <c r="W66">
        <v>5</v>
      </c>
      <c r="X66">
        <v>14.996895052784103</v>
      </c>
      <c r="Y66">
        <v>0</v>
      </c>
      <c r="Z66">
        <v>1.6646651999999997</v>
      </c>
      <c r="AA66">
        <v>10.70561232</v>
      </c>
      <c r="AB66">
        <v>10.035570479999999</v>
      </c>
      <c r="AC66">
        <v>7.3819532320000008</v>
      </c>
      <c r="AD66">
        <v>0</v>
      </c>
      <c r="AE66">
        <v>12.556885224000002</v>
      </c>
      <c r="AF66">
        <v>0</v>
      </c>
      <c r="AG66">
        <v>0</v>
      </c>
      <c r="AH66">
        <v>38.678510399999993</v>
      </c>
      <c r="AI66">
        <v>0</v>
      </c>
      <c r="AJ66">
        <v>0</v>
      </c>
      <c r="AK66">
        <v>12.891999999999999</v>
      </c>
      <c r="AL66">
        <v>20.155330000000006</v>
      </c>
      <c r="AM66">
        <v>1.3406171428571425</v>
      </c>
      <c r="AN66">
        <v>0</v>
      </c>
      <c r="AO66">
        <v>7.9156559999999994</v>
      </c>
      <c r="AP66">
        <v>2.2776179999999999</v>
      </c>
      <c r="AQ66">
        <v>0</v>
      </c>
      <c r="AR66">
        <v>12.618719999999998</v>
      </c>
      <c r="AS66">
        <v>5.9794139999999993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24.698163340427243</v>
      </c>
      <c r="BB66">
        <f t="shared" si="0"/>
        <v>706.0167247816396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82.613274588484032</v>
      </c>
      <c r="L67">
        <v>30.511090747398402</v>
      </c>
      <c r="M67">
        <v>0</v>
      </c>
      <c r="N67">
        <v>30.001761541231549</v>
      </c>
      <c r="O67">
        <v>50.386090823529415</v>
      </c>
      <c r="P67">
        <v>68.391921954564936</v>
      </c>
      <c r="Q67">
        <v>2.0687512635379064</v>
      </c>
      <c r="R67">
        <v>5.6936467436489613</v>
      </c>
      <c r="S67">
        <v>3.4678229795299464</v>
      </c>
      <c r="T67">
        <v>0</v>
      </c>
      <c r="U67">
        <v>292.42073006771784</v>
      </c>
      <c r="V67">
        <v>0</v>
      </c>
      <c r="W67">
        <v>5</v>
      </c>
      <c r="X67">
        <v>14.996895052784103</v>
      </c>
      <c r="Y67">
        <v>0</v>
      </c>
      <c r="Z67">
        <v>1.6646651999999997</v>
      </c>
      <c r="AA67">
        <v>10.70561232</v>
      </c>
      <c r="AB67">
        <v>10.035570479999999</v>
      </c>
      <c r="AC67">
        <v>7.3819532320000008</v>
      </c>
      <c r="AD67">
        <v>0</v>
      </c>
      <c r="AE67">
        <v>12.556885224000002</v>
      </c>
      <c r="AF67">
        <v>0</v>
      </c>
      <c r="AG67">
        <v>0</v>
      </c>
      <c r="AH67">
        <v>38.678510399999993</v>
      </c>
      <c r="AI67">
        <v>0.64668399999999993</v>
      </c>
      <c r="AJ67">
        <v>0</v>
      </c>
      <c r="AK67">
        <v>12.891999999999999</v>
      </c>
      <c r="AL67">
        <v>20.155330000000006</v>
      </c>
      <c r="AM67">
        <v>1.3406171428571425</v>
      </c>
      <c r="AN67">
        <v>0</v>
      </c>
      <c r="AO67">
        <v>7.9156559999999994</v>
      </c>
      <c r="AP67">
        <v>2.2776179999999999</v>
      </c>
      <c r="AQ67">
        <v>0</v>
      </c>
      <c r="AR67">
        <v>12.618719999999998</v>
      </c>
      <c r="AS67">
        <v>5.9794139999999993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24.687561602693172</v>
      </c>
      <c r="BB67">
        <f t="shared" si="0"/>
        <v>705.71366015859121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82.601529322046488</v>
      </c>
      <c r="L68">
        <v>30.511090747398402</v>
      </c>
      <c r="M68">
        <v>0</v>
      </c>
      <c r="N68">
        <v>30.001761541231549</v>
      </c>
      <c r="O68">
        <v>50.386090823529415</v>
      </c>
      <c r="P68">
        <v>68.391921954564936</v>
      </c>
      <c r="Q68">
        <v>2.0687512635379064</v>
      </c>
      <c r="R68">
        <v>5.6936467436489613</v>
      </c>
      <c r="S68">
        <v>3.4678229795299464</v>
      </c>
      <c r="T68">
        <v>0</v>
      </c>
      <c r="U68">
        <v>292.42073006771784</v>
      </c>
      <c r="V68">
        <v>0</v>
      </c>
      <c r="W68">
        <v>5</v>
      </c>
      <c r="X68">
        <v>14.996895052784103</v>
      </c>
      <c r="Y68">
        <v>0</v>
      </c>
      <c r="Z68">
        <v>1.6646651999999997</v>
      </c>
      <c r="AA68">
        <v>10.70561232</v>
      </c>
      <c r="AB68">
        <v>10.035570479999999</v>
      </c>
      <c r="AC68">
        <v>7.3819532320000008</v>
      </c>
      <c r="AD68">
        <v>0</v>
      </c>
      <c r="AE68">
        <v>12.556885224000002</v>
      </c>
      <c r="AF68">
        <v>0</v>
      </c>
      <c r="AG68">
        <v>0</v>
      </c>
      <c r="AH68">
        <v>38.678510399999993</v>
      </c>
      <c r="AI68">
        <v>3.3950909999999994</v>
      </c>
      <c r="AJ68">
        <v>0</v>
      </c>
      <c r="AK68">
        <v>12.891999999999999</v>
      </c>
      <c r="AL68">
        <v>20.155330000000006</v>
      </c>
      <c r="AM68">
        <v>1.3406171428571425</v>
      </c>
      <c r="AN68">
        <v>0</v>
      </c>
      <c r="AO68">
        <v>7.9156559999999994</v>
      </c>
      <c r="AP68">
        <v>2.2776179999999999</v>
      </c>
      <c r="AQ68">
        <v>0</v>
      </c>
      <c r="AR68">
        <v>12.618719999999998</v>
      </c>
      <c r="AS68">
        <v>5.9794139999999993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24.780060864998166</v>
      </c>
      <c r="BB68">
        <f t="shared" ref="BB68:BB99" si="1">SUM(B68:AZ68)-BA68</f>
        <v>708.35782262984856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82.611855285722129</v>
      </c>
      <c r="L69">
        <v>30.511090747398402</v>
      </c>
      <c r="M69">
        <v>0</v>
      </c>
      <c r="N69">
        <v>30.001761541231549</v>
      </c>
      <c r="O69">
        <v>50.386090823529415</v>
      </c>
      <c r="P69">
        <v>68.391921954564936</v>
      </c>
      <c r="Q69">
        <v>2.0687512635379064</v>
      </c>
      <c r="R69">
        <v>5.6936467436489613</v>
      </c>
      <c r="S69">
        <v>3.4678229795299464</v>
      </c>
      <c r="T69">
        <v>0</v>
      </c>
      <c r="U69">
        <v>292.42073006771784</v>
      </c>
      <c r="V69">
        <v>0</v>
      </c>
      <c r="W69">
        <v>5</v>
      </c>
      <c r="X69">
        <v>14.996895052784103</v>
      </c>
      <c r="Y69">
        <v>0</v>
      </c>
      <c r="Z69">
        <v>1.6646651999999997</v>
      </c>
      <c r="AA69">
        <v>10.70561232</v>
      </c>
      <c r="AB69">
        <v>10.035570479999999</v>
      </c>
      <c r="AC69">
        <v>7.3819532320000008</v>
      </c>
      <c r="AD69">
        <v>0</v>
      </c>
      <c r="AE69">
        <v>12.556885224000002</v>
      </c>
      <c r="AF69">
        <v>0</v>
      </c>
      <c r="AG69">
        <v>0</v>
      </c>
      <c r="AH69">
        <v>38.678510399999993</v>
      </c>
      <c r="AI69">
        <v>3.8801039999999993</v>
      </c>
      <c r="AJ69">
        <v>0</v>
      </c>
      <c r="AK69">
        <v>12.891999999999999</v>
      </c>
      <c r="AL69">
        <v>20.155330000000006</v>
      </c>
      <c r="AM69">
        <v>1.3406171428571425</v>
      </c>
      <c r="AN69">
        <v>0</v>
      </c>
      <c r="AO69">
        <v>7.9156559999999994</v>
      </c>
      <c r="AP69">
        <v>2.7656789999999996</v>
      </c>
      <c r="AQ69">
        <v>0</v>
      </c>
      <c r="AR69">
        <v>12.618719999999998</v>
      </c>
      <c r="AS69">
        <v>5.9794139999999993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24.81329952314773</v>
      </c>
      <c r="BB69">
        <f t="shared" si="1"/>
        <v>709.30798393537475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82.602378621079822</v>
      </c>
      <c r="L70">
        <v>30.511090747398402</v>
      </c>
      <c r="M70">
        <v>0</v>
      </c>
      <c r="N70">
        <v>30.001761541231549</v>
      </c>
      <c r="O70">
        <v>50.386090823529415</v>
      </c>
      <c r="P70">
        <v>68.391921954564936</v>
      </c>
      <c r="Q70">
        <v>2.0687512635379064</v>
      </c>
      <c r="R70">
        <v>5.6936467436489613</v>
      </c>
      <c r="S70">
        <v>3.4678229795299464</v>
      </c>
      <c r="T70">
        <v>0</v>
      </c>
      <c r="U70">
        <v>292.42073006771784</v>
      </c>
      <c r="V70">
        <v>0</v>
      </c>
      <c r="W70">
        <v>5</v>
      </c>
      <c r="X70">
        <v>14.996895052784103</v>
      </c>
      <c r="Y70">
        <v>0</v>
      </c>
      <c r="Z70">
        <v>1.6646651999999997</v>
      </c>
      <c r="AA70">
        <v>10.70561232</v>
      </c>
      <c r="AB70">
        <v>10.035570479999999</v>
      </c>
      <c r="AC70">
        <v>7.3819532320000008</v>
      </c>
      <c r="AD70">
        <v>0</v>
      </c>
      <c r="AE70">
        <v>12.556885224000002</v>
      </c>
      <c r="AF70">
        <v>0</v>
      </c>
      <c r="AG70">
        <v>0</v>
      </c>
      <c r="AH70">
        <v>38.678510399999993</v>
      </c>
      <c r="AI70">
        <v>3.8801039999999993</v>
      </c>
      <c r="AJ70">
        <v>0</v>
      </c>
      <c r="AK70">
        <v>12.891999999999999</v>
      </c>
      <c r="AL70">
        <v>20.155330000000006</v>
      </c>
      <c r="AM70">
        <v>1.3406171428571425</v>
      </c>
      <c r="AN70">
        <v>0</v>
      </c>
      <c r="AO70">
        <v>7.9156559999999994</v>
      </c>
      <c r="AP70">
        <v>2.7656789999999996</v>
      </c>
      <c r="AQ70">
        <v>0</v>
      </c>
      <c r="AR70">
        <v>12.618719999999998</v>
      </c>
      <c r="AS70">
        <v>5.9794139999999993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24.812979274784848</v>
      </c>
      <c r="BB70">
        <f t="shared" si="1"/>
        <v>709.29882751909531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81.907401963091104</v>
      </c>
      <c r="L71">
        <v>31.328919703320551</v>
      </c>
      <c r="M71">
        <v>0</v>
      </c>
      <c r="N71">
        <v>30.001761541231549</v>
      </c>
      <c r="O71">
        <v>50.386090823529415</v>
      </c>
      <c r="P71">
        <v>68.391921954564936</v>
      </c>
      <c r="Q71">
        <v>2.0687512635379064</v>
      </c>
      <c r="R71">
        <v>5.721686260450161</v>
      </c>
      <c r="S71">
        <v>3.4802750476190472</v>
      </c>
      <c r="T71">
        <v>0</v>
      </c>
      <c r="U71">
        <v>287.52017193273508</v>
      </c>
      <c r="V71">
        <v>0</v>
      </c>
      <c r="W71">
        <v>4.8322210526315796</v>
      </c>
      <c r="X71">
        <v>14.48975367418754</v>
      </c>
      <c r="Y71">
        <v>0</v>
      </c>
      <c r="Z71">
        <v>1.6646651999999997</v>
      </c>
      <c r="AA71">
        <v>10.70561232</v>
      </c>
      <c r="AB71">
        <v>10.035570479999999</v>
      </c>
      <c r="AC71">
        <v>7.3819532320000008</v>
      </c>
      <c r="AD71">
        <v>0</v>
      </c>
      <c r="AE71">
        <v>12.556885224000002</v>
      </c>
      <c r="AF71">
        <v>0</v>
      </c>
      <c r="AG71">
        <v>0</v>
      </c>
      <c r="AH71">
        <v>38.678510399999993</v>
      </c>
      <c r="AI71">
        <v>3.8801039999999993</v>
      </c>
      <c r="AJ71">
        <v>0</v>
      </c>
      <c r="AK71">
        <v>12.891999999999999</v>
      </c>
      <c r="AL71">
        <v>20.155330000000006</v>
      </c>
      <c r="AM71">
        <v>1.3406171428571425</v>
      </c>
      <c r="AN71">
        <v>0</v>
      </c>
      <c r="AO71">
        <v>7.9156559999999994</v>
      </c>
      <c r="AP71">
        <v>2.7656789999999996</v>
      </c>
      <c r="AQ71">
        <v>0</v>
      </c>
      <c r="AR71">
        <v>12.618719999999998</v>
      </c>
      <c r="AS71">
        <v>5.9794139999999993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24.630048905404163</v>
      </c>
      <c r="BB71">
        <f t="shared" si="1"/>
        <v>704.06962331035197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81.836771084351909</v>
      </c>
      <c r="L72">
        <v>31.328919703320551</v>
      </c>
      <c r="M72">
        <v>0</v>
      </c>
      <c r="N72">
        <v>30.001761541231549</v>
      </c>
      <c r="O72">
        <v>50.386090823529415</v>
      </c>
      <c r="P72">
        <v>68.391921954564936</v>
      </c>
      <c r="Q72">
        <v>2.0687512635379064</v>
      </c>
      <c r="R72">
        <v>5.721686260450161</v>
      </c>
      <c r="S72">
        <v>3.4802750476190472</v>
      </c>
      <c r="T72">
        <v>0</v>
      </c>
      <c r="U72">
        <v>287.52017193273508</v>
      </c>
      <c r="V72">
        <v>0</v>
      </c>
      <c r="W72">
        <v>4.8322210526315796</v>
      </c>
      <c r="X72">
        <v>14.48975367418754</v>
      </c>
      <c r="Y72">
        <v>0</v>
      </c>
      <c r="Z72">
        <v>1.6646651999999997</v>
      </c>
      <c r="AA72">
        <v>10.70561232</v>
      </c>
      <c r="AB72">
        <v>10.035570479999999</v>
      </c>
      <c r="AC72">
        <v>7.3819532320000008</v>
      </c>
      <c r="AD72">
        <v>0</v>
      </c>
      <c r="AE72">
        <v>12.556885224000002</v>
      </c>
      <c r="AF72">
        <v>0</v>
      </c>
      <c r="AG72">
        <v>0</v>
      </c>
      <c r="AH72">
        <v>38.678510399999993</v>
      </c>
      <c r="AI72">
        <v>3.8801039999999993</v>
      </c>
      <c r="AJ72">
        <v>0</v>
      </c>
      <c r="AK72">
        <v>12.891999999999999</v>
      </c>
      <c r="AL72">
        <v>20.155330000000006</v>
      </c>
      <c r="AM72">
        <v>1.3406171428571425</v>
      </c>
      <c r="AN72">
        <v>0</v>
      </c>
      <c r="AO72">
        <v>7.9156559999999994</v>
      </c>
      <c r="AP72">
        <v>2.7656789999999996</v>
      </c>
      <c r="AQ72">
        <v>0</v>
      </c>
      <c r="AR72">
        <v>12.618719999999998</v>
      </c>
      <c r="AS72">
        <v>5.9794139999999993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24.627661575553258</v>
      </c>
      <c r="BB72">
        <f t="shared" si="1"/>
        <v>704.00137976146368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81.907401963091104</v>
      </c>
      <c r="L73">
        <v>31.328919703320551</v>
      </c>
      <c r="M73">
        <v>0</v>
      </c>
      <c r="N73">
        <v>30.001761541231549</v>
      </c>
      <c r="O73">
        <v>50.386090823529415</v>
      </c>
      <c r="P73">
        <v>68.391921954564936</v>
      </c>
      <c r="Q73">
        <v>2.0687512635379064</v>
      </c>
      <c r="R73">
        <v>5.721686260450161</v>
      </c>
      <c r="S73">
        <v>3.4802750476190472</v>
      </c>
      <c r="T73">
        <v>0</v>
      </c>
      <c r="U73">
        <v>287.52017193273508</v>
      </c>
      <c r="V73">
        <v>0</v>
      </c>
      <c r="W73">
        <v>4.8322210526315796</v>
      </c>
      <c r="X73">
        <v>14.48975367418754</v>
      </c>
      <c r="Y73">
        <v>0</v>
      </c>
      <c r="Z73">
        <v>1.6646651999999997</v>
      </c>
      <c r="AA73">
        <v>10.70561232</v>
      </c>
      <c r="AB73">
        <v>10.035570479999999</v>
      </c>
      <c r="AC73">
        <v>7.3819532320000008</v>
      </c>
      <c r="AD73">
        <v>0</v>
      </c>
      <c r="AE73">
        <v>12.556885224000002</v>
      </c>
      <c r="AF73">
        <v>0</v>
      </c>
      <c r="AG73">
        <v>0</v>
      </c>
      <c r="AH73">
        <v>38.678510399999993</v>
      </c>
      <c r="AI73">
        <v>3.8801039999999993</v>
      </c>
      <c r="AJ73">
        <v>0</v>
      </c>
      <c r="AK73">
        <v>12.891999999999999</v>
      </c>
      <c r="AL73">
        <v>20.155330000000006</v>
      </c>
      <c r="AM73">
        <v>1.3406171428571425</v>
      </c>
      <c r="AN73">
        <v>0</v>
      </c>
      <c r="AO73">
        <v>7.9156559999999994</v>
      </c>
      <c r="AP73">
        <v>2.7656789999999996</v>
      </c>
      <c r="AQ73">
        <v>0</v>
      </c>
      <c r="AR73">
        <v>12.618719999999998</v>
      </c>
      <c r="AS73">
        <v>5.9794139999999993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24.630048905404163</v>
      </c>
      <c r="BB73">
        <f t="shared" si="1"/>
        <v>704.06962331035197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81.919694439379384</v>
      </c>
      <c r="L74">
        <v>31.328599507678891</v>
      </c>
      <c r="M74">
        <v>0</v>
      </c>
      <c r="N74">
        <v>30.001761541231549</v>
      </c>
      <c r="O74">
        <v>50.386090823529415</v>
      </c>
      <c r="P74">
        <v>68.391921954564936</v>
      </c>
      <c r="Q74">
        <v>2.0700364601769912</v>
      </c>
      <c r="R74">
        <v>5.8373469027027012</v>
      </c>
      <c r="S74">
        <v>3.2382972511961716</v>
      </c>
      <c r="T74">
        <v>0</v>
      </c>
      <c r="U74">
        <v>287.52017193273508</v>
      </c>
      <c r="V74">
        <v>0</v>
      </c>
      <c r="W74">
        <v>4.8322210526315796</v>
      </c>
      <c r="X74">
        <v>14.48975367418754</v>
      </c>
      <c r="Y74">
        <v>0</v>
      </c>
      <c r="Z74">
        <v>1.6646651999999997</v>
      </c>
      <c r="AA74">
        <v>10.70561232</v>
      </c>
      <c r="AB74">
        <v>10.035570479999999</v>
      </c>
      <c r="AC74">
        <v>7.3819532320000008</v>
      </c>
      <c r="AD74">
        <v>0</v>
      </c>
      <c r="AE74">
        <v>12.556885224000002</v>
      </c>
      <c r="AF74">
        <v>0</v>
      </c>
      <c r="AG74">
        <v>0</v>
      </c>
      <c r="AH74">
        <v>38.678510399999993</v>
      </c>
      <c r="AI74">
        <v>3.8801039999999993</v>
      </c>
      <c r="AJ74">
        <v>0</v>
      </c>
      <c r="AK74">
        <v>12.891999999999999</v>
      </c>
      <c r="AL74">
        <v>20.155330000000006</v>
      </c>
      <c r="AM74">
        <v>1.3406171428571425</v>
      </c>
      <c r="AN74">
        <v>0</v>
      </c>
      <c r="AO74">
        <v>7.9156559999999994</v>
      </c>
      <c r="AP74">
        <v>2.7656789999999996</v>
      </c>
      <c r="AQ74">
        <v>0</v>
      </c>
      <c r="AR74">
        <v>12.618719999999998</v>
      </c>
      <c r="AS74">
        <v>5.9794139999999993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24.626227436686374</v>
      </c>
      <c r="BB74">
        <f t="shared" si="1"/>
        <v>703.96038510218511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81.897862568450819</v>
      </c>
      <c r="L75">
        <v>30.397295998852638</v>
      </c>
      <c r="M75">
        <v>0</v>
      </c>
      <c r="N75">
        <v>30.001761541231549</v>
      </c>
      <c r="O75">
        <v>50.386090823529415</v>
      </c>
      <c r="P75">
        <v>68.391921954564936</v>
      </c>
      <c r="Q75">
        <v>2.0706795620437952</v>
      </c>
      <c r="R75">
        <v>5.4301502178121979</v>
      </c>
      <c r="S75">
        <v>3.2599877499999996</v>
      </c>
      <c r="T75">
        <v>0</v>
      </c>
      <c r="U75">
        <v>287.52017193273508</v>
      </c>
      <c r="V75">
        <v>0</v>
      </c>
      <c r="W75">
        <v>4.8322210526315796</v>
      </c>
      <c r="X75">
        <v>14.48975367418754</v>
      </c>
      <c r="Y75">
        <v>0</v>
      </c>
      <c r="Z75">
        <v>0.27940000000000004</v>
      </c>
      <c r="AA75">
        <v>10.70561232</v>
      </c>
      <c r="AB75">
        <v>10.035570479999999</v>
      </c>
      <c r="AC75">
        <v>7.3819532320000008</v>
      </c>
      <c r="AD75">
        <v>0</v>
      </c>
      <c r="AE75">
        <v>12.556885224000002</v>
      </c>
      <c r="AF75">
        <v>0</v>
      </c>
      <c r="AG75">
        <v>0</v>
      </c>
      <c r="AH75">
        <v>38.678510399999993</v>
      </c>
      <c r="AI75">
        <v>3.8801039999999993</v>
      </c>
      <c r="AJ75">
        <v>0</v>
      </c>
      <c r="AK75">
        <v>12.891999999999999</v>
      </c>
      <c r="AL75">
        <v>20.155330000000006</v>
      </c>
      <c r="AM75">
        <v>1.3406171428571425</v>
      </c>
      <c r="AN75">
        <v>0</v>
      </c>
      <c r="AO75">
        <v>7.9156559999999994</v>
      </c>
      <c r="AP75">
        <v>2.7656789999999996</v>
      </c>
      <c r="AQ75">
        <v>0</v>
      </c>
      <c r="AR75">
        <v>13.600175999999999</v>
      </c>
      <c r="AS75">
        <v>5.9794139999999993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24.567354407849173</v>
      </c>
      <c r="BB75">
        <f t="shared" si="1"/>
        <v>702.27745046704763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81.835228429889838</v>
      </c>
      <c r="L76">
        <v>30.397295998852638</v>
      </c>
      <c r="M76">
        <v>0</v>
      </c>
      <c r="N76">
        <v>30.001761541231549</v>
      </c>
      <c r="O76">
        <v>50.386090823529415</v>
      </c>
      <c r="P76">
        <v>68.391921954564936</v>
      </c>
      <c r="Q76">
        <v>2.0706795620437952</v>
      </c>
      <c r="R76">
        <v>5.4301502178121979</v>
      </c>
      <c r="S76">
        <v>3.2599877499999996</v>
      </c>
      <c r="T76">
        <v>0</v>
      </c>
      <c r="U76">
        <v>287.52017193273508</v>
      </c>
      <c r="V76">
        <v>0</v>
      </c>
      <c r="W76">
        <v>4.8322210526315796</v>
      </c>
      <c r="X76">
        <v>14.48975367418754</v>
      </c>
      <c r="Y76">
        <v>0</v>
      </c>
      <c r="Z76">
        <v>0.27940000000000004</v>
      </c>
      <c r="AA76">
        <v>10.70561232</v>
      </c>
      <c r="AB76">
        <v>10.035570479999999</v>
      </c>
      <c r="AC76">
        <v>7.3819532320000008</v>
      </c>
      <c r="AD76">
        <v>0</v>
      </c>
      <c r="AE76">
        <v>12.556885224000002</v>
      </c>
      <c r="AF76">
        <v>0</v>
      </c>
      <c r="AG76">
        <v>0</v>
      </c>
      <c r="AH76">
        <v>38.678510399999993</v>
      </c>
      <c r="AI76">
        <v>3.8801039999999993</v>
      </c>
      <c r="AJ76">
        <v>0</v>
      </c>
      <c r="AK76">
        <v>12.891999999999999</v>
      </c>
      <c r="AL76">
        <v>20.155330000000006</v>
      </c>
      <c r="AM76">
        <v>1.3406171428571425</v>
      </c>
      <c r="AN76">
        <v>0</v>
      </c>
      <c r="AO76">
        <v>7.9156559999999994</v>
      </c>
      <c r="AP76">
        <v>2.7656789999999996</v>
      </c>
      <c r="AQ76">
        <v>0</v>
      </c>
      <c r="AR76">
        <v>13.600175999999999</v>
      </c>
      <c r="AS76">
        <v>5.9794139999999993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24.565237431171461</v>
      </c>
      <c r="BB76">
        <f t="shared" si="1"/>
        <v>702.21693330516439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81.897862568450819</v>
      </c>
      <c r="L77">
        <v>30.397295998852638</v>
      </c>
      <c r="M77">
        <v>0</v>
      </c>
      <c r="N77">
        <v>28.245227216679073</v>
      </c>
      <c r="O77">
        <v>42.629071144284012</v>
      </c>
      <c r="P77">
        <v>68.389380530973455</v>
      </c>
      <c r="Q77">
        <v>2.0706795620437952</v>
      </c>
      <c r="R77">
        <v>5.4301502178121979</v>
      </c>
      <c r="S77">
        <v>3.2599877499999996</v>
      </c>
      <c r="T77">
        <v>0</v>
      </c>
      <c r="U77">
        <v>287.52017193273508</v>
      </c>
      <c r="V77">
        <v>0</v>
      </c>
      <c r="W77">
        <v>4.8322210526315796</v>
      </c>
      <c r="X77">
        <v>14.48975367418754</v>
      </c>
      <c r="Y77">
        <v>0</v>
      </c>
      <c r="Z77">
        <v>0.27940000000000004</v>
      </c>
      <c r="AA77">
        <v>10.70561232</v>
      </c>
      <c r="AB77">
        <v>10.035570479999999</v>
      </c>
      <c r="AC77">
        <v>7.3819532320000008</v>
      </c>
      <c r="AD77">
        <v>4.6303692000000005</v>
      </c>
      <c r="AE77">
        <v>12.556885224000002</v>
      </c>
      <c r="AF77">
        <v>0</v>
      </c>
      <c r="AG77">
        <v>0</v>
      </c>
      <c r="AH77">
        <v>38.678510399999993</v>
      </c>
      <c r="AI77">
        <v>3.8801039999999993</v>
      </c>
      <c r="AJ77">
        <v>0</v>
      </c>
      <c r="AK77">
        <v>12.891999999999999</v>
      </c>
      <c r="AL77">
        <v>20.155330000000006</v>
      </c>
      <c r="AM77">
        <v>1.3406171428571425</v>
      </c>
      <c r="AN77">
        <v>0</v>
      </c>
      <c r="AO77">
        <v>7.9156559999999994</v>
      </c>
      <c r="AP77">
        <v>2.7656789999999996</v>
      </c>
      <c r="AQ77">
        <v>0</v>
      </c>
      <c r="AR77">
        <v>13.600175999999999</v>
      </c>
      <c r="AS77">
        <v>5.9794139999999993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24.4022166385937</v>
      </c>
      <c r="BB77">
        <f t="shared" si="1"/>
        <v>697.55686200891375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81.835228429889838</v>
      </c>
      <c r="L78">
        <v>30.397295998852638</v>
      </c>
      <c r="M78">
        <v>0</v>
      </c>
      <c r="N78">
        <v>29.999671369730958</v>
      </c>
      <c r="O78">
        <v>50.381141727341202</v>
      </c>
      <c r="P78">
        <v>68.389380530973455</v>
      </c>
      <c r="Q78">
        <v>2.0706795620437952</v>
      </c>
      <c r="R78">
        <v>5.4301502178121979</v>
      </c>
      <c r="S78">
        <v>3.2599877499999996</v>
      </c>
      <c r="T78">
        <v>0</v>
      </c>
      <c r="U78">
        <v>287.52017193273508</v>
      </c>
      <c r="V78">
        <v>0</v>
      </c>
      <c r="W78">
        <v>4.8322210526315796</v>
      </c>
      <c r="X78">
        <v>14.48975367418754</v>
      </c>
      <c r="Y78">
        <v>0</v>
      </c>
      <c r="Z78">
        <v>1.6646651999999997</v>
      </c>
      <c r="AA78">
        <v>10.70561232</v>
      </c>
      <c r="AB78">
        <v>10.035570479999999</v>
      </c>
      <c r="AC78">
        <v>7.3819532320000008</v>
      </c>
      <c r="AD78">
        <v>6.9455537999999999</v>
      </c>
      <c r="AE78">
        <v>12.556885224000002</v>
      </c>
      <c r="AF78">
        <v>0</v>
      </c>
      <c r="AG78">
        <v>0</v>
      </c>
      <c r="AH78">
        <v>38.678510399999993</v>
      </c>
      <c r="AI78">
        <v>3.8801039999999993</v>
      </c>
      <c r="AJ78">
        <v>0</v>
      </c>
      <c r="AK78">
        <v>12.891999999999999</v>
      </c>
      <c r="AL78">
        <v>20.155330000000006</v>
      </c>
      <c r="AM78">
        <v>1.3406171428571425</v>
      </c>
      <c r="AN78">
        <v>0</v>
      </c>
      <c r="AO78">
        <v>7.9156559999999994</v>
      </c>
      <c r="AP78">
        <v>2.7656789999999996</v>
      </c>
      <c r="AQ78">
        <v>0</v>
      </c>
      <c r="AR78">
        <v>13.600175999999999</v>
      </c>
      <c r="AS78">
        <v>5.9794139999999993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24.846494933728067</v>
      </c>
      <c r="BB78">
        <f t="shared" si="1"/>
        <v>710.25691411132732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81.897623090077715</v>
      </c>
      <c r="L79">
        <v>19.995738333688472</v>
      </c>
      <c r="M79">
        <v>0</v>
      </c>
      <c r="N79">
        <v>29.999671369730958</v>
      </c>
      <c r="O79">
        <v>50.381141727341202</v>
      </c>
      <c r="P79">
        <v>68.389380530973455</v>
      </c>
      <c r="Q79">
        <v>2.0683104693140795</v>
      </c>
      <c r="R79">
        <v>5.7022576115207366</v>
      </c>
      <c r="S79">
        <v>3.4743994920634917</v>
      </c>
      <c r="T79">
        <v>0</v>
      </c>
      <c r="U79">
        <v>287.52017193273508</v>
      </c>
      <c r="V79">
        <v>0</v>
      </c>
      <c r="W79">
        <v>4.8322210526315796</v>
      </c>
      <c r="X79">
        <v>14.48975367418754</v>
      </c>
      <c r="Y79">
        <v>0</v>
      </c>
      <c r="Z79">
        <v>3.3293303999999995</v>
      </c>
      <c r="AA79">
        <v>10.70561232</v>
      </c>
      <c r="AB79">
        <v>10.035570479999999</v>
      </c>
      <c r="AC79">
        <v>7.7626463999999986</v>
      </c>
      <c r="AD79">
        <v>9.2942917999999999</v>
      </c>
      <c r="AE79">
        <v>12.556885224000002</v>
      </c>
      <c r="AF79">
        <v>0</v>
      </c>
      <c r="AG79">
        <v>0</v>
      </c>
      <c r="AH79">
        <v>39.255801599999998</v>
      </c>
      <c r="AI79">
        <v>4.2034459999999996</v>
      </c>
      <c r="AJ79">
        <v>0</v>
      </c>
      <c r="AK79">
        <v>12.891999999999999</v>
      </c>
      <c r="AL79">
        <v>20.155330000000006</v>
      </c>
      <c r="AM79">
        <v>2.6812342857142859</v>
      </c>
      <c r="AN79">
        <v>0</v>
      </c>
      <c r="AO79">
        <v>7.9156559999999994</v>
      </c>
      <c r="AP79">
        <v>2.7656789999999996</v>
      </c>
      <c r="AQ79">
        <v>0</v>
      </c>
      <c r="AR79">
        <v>12.618719999999998</v>
      </c>
      <c r="AS79">
        <v>6.2185905599999991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24.712581203337212</v>
      </c>
      <c r="BB79">
        <f t="shared" si="1"/>
        <v>706.42888215064158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81.835228429889838</v>
      </c>
      <c r="L80">
        <v>19.995738333688472</v>
      </c>
      <c r="M80">
        <v>0</v>
      </c>
      <c r="N80">
        <v>29.999671369730958</v>
      </c>
      <c r="O80">
        <v>50.381141727341202</v>
      </c>
      <c r="P80">
        <v>68.389380530973455</v>
      </c>
      <c r="Q80">
        <v>2.0683104693140795</v>
      </c>
      <c r="R80">
        <v>5.7022576115207366</v>
      </c>
      <c r="S80">
        <v>3.4743994920634917</v>
      </c>
      <c r="T80">
        <v>0</v>
      </c>
      <c r="U80">
        <v>287.52017193273508</v>
      </c>
      <c r="V80">
        <v>0</v>
      </c>
      <c r="W80">
        <v>4.8322210526315796</v>
      </c>
      <c r="X80">
        <v>14.48975367418754</v>
      </c>
      <c r="Y80">
        <v>0</v>
      </c>
      <c r="Z80">
        <v>4.9939955999999999</v>
      </c>
      <c r="AA80">
        <v>10.70561232</v>
      </c>
      <c r="AB80">
        <v>10.035570479999999</v>
      </c>
      <c r="AC80">
        <v>7.7626463999999986</v>
      </c>
      <c r="AD80">
        <v>9.2942917999999999</v>
      </c>
      <c r="AE80">
        <v>12.556885224000002</v>
      </c>
      <c r="AF80">
        <v>0</v>
      </c>
      <c r="AG80">
        <v>0</v>
      </c>
      <c r="AH80">
        <v>39.255801599999998</v>
      </c>
      <c r="AI80">
        <v>16.813783999999995</v>
      </c>
      <c r="AJ80">
        <v>0</v>
      </c>
      <c r="AK80">
        <v>12.891999999999999</v>
      </c>
      <c r="AL80">
        <v>20.155330000000006</v>
      </c>
      <c r="AM80">
        <v>2.6812342857142859</v>
      </c>
      <c r="AN80">
        <v>0</v>
      </c>
      <c r="AO80">
        <v>7.9156559999999994</v>
      </c>
      <c r="AP80">
        <v>2.7656789999999996</v>
      </c>
      <c r="AQ80">
        <v>0</v>
      </c>
      <c r="AR80">
        <v>12.618719999999998</v>
      </c>
      <c r="AS80">
        <v>6.2185905599999991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25.192967365221932</v>
      </c>
      <c r="BB80">
        <f t="shared" si="1"/>
        <v>720.16110452856879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81.897623090077715</v>
      </c>
      <c r="L81">
        <v>19.995738333688472</v>
      </c>
      <c r="M81">
        <v>0</v>
      </c>
      <c r="N81">
        <v>29.999671369730958</v>
      </c>
      <c r="O81">
        <v>50.381141727341202</v>
      </c>
      <c r="P81">
        <v>68.389380530973455</v>
      </c>
      <c r="Q81">
        <v>2.0683104693140795</v>
      </c>
      <c r="R81">
        <v>5.7022576115207366</v>
      </c>
      <c r="S81">
        <v>3.4743994920634917</v>
      </c>
      <c r="T81">
        <v>0</v>
      </c>
      <c r="U81">
        <v>287.52017193273508</v>
      </c>
      <c r="V81">
        <v>0</v>
      </c>
      <c r="W81">
        <v>11.564161374999999</v>
      </c>
      <c r="X81">
        <v>37.466362853430745</v>
      </c>
      <c r="Y81">
        <v>0</v>
      </c>
      <c r="Z81">
        <v>4.9939955999999999</v>
      </c>
      <c r="AA81">
        <v>10.70561232</v>
      </c>
      <c r="AB81">
        <v>10.035570479999999</v>
      </c>
      <c r="AC81">
        <v>7.7626463999999986</v>
      </c>
      <c r="AD81">
        <v>9.2942917999999999</v>
      </c>
      <c r="AE81">
        <v>12.556885224000002</v>
      </c>
      <c r="AF81">
        <v>0</v>
      </c>
      <c r="AG81">
        <v>0</v>
      </c>
      <c r="AH81">
        <v>39.255801599999998</v>
      </c>
      <c r="AI81">
        <v>16.813783999999995</v>
      </c>
      <c r="AJ81">
        <v>0</v>
      </c>
      <c r="AK81">
        <v>12.891999999999999</v>
      </c>
      <c r="AL81">
        <v>20.155330000000006</v>
      </c>
      <c r="AM81">
        <v>2.6812342857142859</v>
      </c>
      <c r="AN81">
        <v>0</v>
      </c>
      <c r="AO81">
        <v>7.9156559999999994</v>
      </c>
      <c r="AP81">
        <v>2.7656789999999996</v>
      </c>
      <c r="AQ81">
        <v>0</v>
      </c>
      <c r="AR81">
        <v>12.618719999999998</v>
      </c>
      <c r="AS81">
        <v>6.2185905599999991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26.199224728376464</v>
      </c>
      <c r="BB81">
        <f t="shared" si="1"/>
        <v>748.9257913272138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81.835228429889838</v>
      </c>
      <c r="L82">
        <v>19.995738333688472</v>
      </c>
      <c r="M82">
        <v>0</v>
      </c>
      <c r="N82">
        <v>29.999671369730958</v>
      </c>
      <c r="O82">
        <v>50.381141727341202</v>
      </c>
      <c r="P82">
        <v>68.389380530973455</v>
      </c>
      <c r="Q82">
        <v>2.0683104693140795</v>
      </c>
      <c r="R82">
        <v>5.7022576115207366</v>
      </c>
      <c r="S82">
        <v>3.4743994920634917</v>
      </c>
      <c r="T82">
        <v>0</v>
      </c>
      <c r="U82">
        <v>287.52017193273508</v>
      </c>
      <c r="V82">
        <v>0</v>
      </c>
      <c r="W82">
        <v>11.564161374999999</v>
      </c>
      <c r="X82">
        <v>37.466362853430745</v>
      </c>
      <c r="Y82">
        <v>0</v>
      </c>
      <c r="Z82">
        <v>4.9939955999999999</v>
      </c>
      <c r="AA82">
        <v>10.70561232</v>
      </c>
      <c r="AB82">
        <v>10.035570479999999</v>
      </c>
      <c r="AC82">
        <v>7.7626463999999986</v>
      </c>
      <c r="AD82">
        <v>9.2942917999999999</v>
      </c>
      <c r="AE82">
        <v>12.556885224000002</v>
      </c>
      <c r="AF82">
        <v>0</v>
      </c>
      <c r="AG82">
        <v>0</v>
      </c>
      <c r="AH82">
        <v>39.255801599999998</v>
      </c>
      <c r="AI82">
        <v>16.813783999999995</v>
      </c>
      <c r="AJ82">
        <v>0</v>
      </c>
      <c r="AK82">
        <v>12.891999999999999</v>
      </c>
      <c r="AL82">
        <v>20.155330000000006</v>
      </c>
      <c r="AM82">
        <v>2.6812342857142859</v>
      </c>
      <c r="AN82">
        <v>0</v>
      </c>
      <c r="AO82">
        <v>7.9156559999999994</v>
      </c>
      <c r="AP82">
        <v>2.7656789999999996</v>
      </c>
      <c r="AQ82">
        <v>0</v>
      </c>
      <c r="AR82">
        <v>12.618719999999998</v>
      </c>
      <c r="AS82">
        <v>5.9794139999999993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26.189031734261189</v>
      </c>
      <c r="BB82">
        <f t="shared" si="1"/>
        <v>748.63441310114115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81.897623090077715</v>
      </c>
      <c r="L83">
        <v>19.995738333688472</v>
      </c>
      <c r="M83">
        <v>0</v>
      </c>
      <c r="N83">
        <v>29.999671369730958</v>
      </c>
      <c r="O83">
        <v>50.381141727341202</v>
      </c>
      <c r="P83">
        <v>68.389380530973455</v>
      </c>
      <c r="Q83">
        <v>2.0683104693140795</v>
      </c>
      <c r="R83">
        <v>5.7022576115207366</v>
      </c>
      <c r="S83">
        <v>3.4743994920634917</v>
      </c>
      <c r="T83">
        <v>0</v>
      </c>
      <c r="U83">
        <v>287.52017193273508</v>
      </c>
      <c r="V83">
        <v>0</v>
      </c>
      <c r="W83">
        <v>11.564161374999999</v>
      </c>
      <c r="X83">
        <v>37.466362853430745</v>
      </c>
      <c r="Y83">
        <v>0</v>
      </c>
      <c r="Z83">
        <v>4.9939955999999999</v>
      </c>
      <c r="AA83">
        <v>10.70561232</v>
      </c>
      <c r="AB83">
        <v>10.035570479999999</v>
      </c>
      <c r="AC83">
        <v>7.7626463999999986</v>
      </c>
      <c r="AD83">
        <v>9.2942917999999999</v>
      </c>
      <c r="AE83">
        <v>12.556885224000002</v>
      </c>
      <c r="AF83">
        <v>0</v>
      </c>
      <c r="AG83">
        <v>0</v>
      </c>
      <c r="AH83">
        <v>39.255801599999998</v>
      </c>
      <c r="AI83">
        <v>16.813783999999995</v>
      </c>
      <c r="AJ83">
        <v>0</v>
      </c>
      <c r="AK83">
        <v>12.891999999999999</v>
      </c>
      <c r="AL83">
        <v>20.155330000000006</v>
      </c>
      <c r="AM83">
        <v>2.6812342857142859</v>
      </c>
      <c r="AN83">
        <v>0</v>
      </c>
      <c r="AO83">
        <v>7.9156559999999994</v>
      </c>
      <c r="AP83">
        <v>2.7656789999999996</v>
      </c>
      <c r="AQ83">
        <v>0</v>
      </c>
      <c r="AR83">
        <v>13.600175999999999</v>
      </c>
      <c r="AS83">
        <v>5.9794139999999993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26.224313832376467</v>
      </c>
      <c r="BB83">
        <f t="shared" si="1"/>
        <v>749.64298166321385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81.835228429889838</v>
      </c>
      <c r="L84">
        <v>19.995738333688472</v>
      </c>
      <c r="M84">
        <v>0</v>
      </c>
      <c r="N84">
        <v>29.999671369730958</v>
      </c>
      <c r="O84">
        <v>50.381141727341202</v>
      </c>
      <c r="P84">
        <v>68.389380530973455</v>
      </c>
      <c r="Q84">
        <v>2.0683104693140795</v>
      </c>
      <c r="R84">
        <v>5.7022576115207366</v>
      </c>
      <c r="S84">
        <v>3.4743994920634917</v>
      </c>
      <c r="T84">
        <v>0</v>
      </c>
      <c r="U84">
        <v>287.52017193273508</v>
      </c>
      <c r="V84">
        <v>0</v>
      </c>
      <c r="W84">
        <v>11.564161374999999</v>
      </c>
      <c r="X84">
        <v>37.466362853430745</v>
      </c>
      <c r="Y84">
        <v>0</v>
      </c>
      <c r="Z84">
        <v>4.9939955999999999</v>
      </c>
      <c r="AA84">
        <v>10.70561232</v>
      </c>
      <c r="AB84">
        <v>10.035570479999999</v>
      </c>
      <c r="AC84">
        <v>7.7626463999999986</v>
      </c>
      <c r="AD84">
        <v>9.2942917999999999</v>
      </c>
      <c r="AE84">
        <v>12.556885224000002</v>
      </c>
      <c r="AF84">
        <v>0</v>
      </c>
      <c r="AG84">
        <v>0</v>
      </c>
      <c r="AH84">
        <v>39.255801599999998</v>
      </c>
      <c r="AI84">
        <v>16.813783999999995</v>
      </c>
      <c r="AJ84">
        <v>0</v>
      </c>
      <c r="AK84">
        <v>12.891999999999999</v>
      </c>
      <c r="AL84">
        <v>20.155330000000006</v>
      </c>
      <c r="AM84">
        <v>2.6812342857142859</v>
      </c>
      <c r="AN84">
        <v>0</v>
      </c>
      <c r="AO84">
        <v>7.9156559999999994</v>
      </c>
      <c r="AP84">
        <v>2.7656789999999996</v>
      </c>
      <c r="AQ84">
        <v>0</v>
      </c>
      <c r="AR84">
        <v>13.600175999999999</v>
      </c>
      <c r="AS84">
        <v>5.9794139999999993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26.222204896261189</v>
      </c>
      <c r="BB84">
        <f t="shared" si="1"/>
        <v>749.5826959391411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81.857377542530699</v>
      </c>
      <c r="L85">
        <v>19.995738333688472</v>
      </c>
      <c r="M85">
        <v>0</v>
      </c>
      <c r="N85">
        <v>29.999671369730958</v>
      </c>
      <c r="O85">
        <v>50.381141727341202</v>
      </c>
      <c r="P85">
        <v>68.389380530973455</v>
      </c>
      <c r="Q85">
        <v>2.0683104693140795</v>
      </c>
      <c r="R85">
        <v>5.7022576115207366</v>
      </c>
      <c r="S85">
        <v>3.4743994920634917</v>
      </c>
      <c r="T85">
        <v>0</v>
      </c>
      <c r="U85">
        <v>287.52017193273508</v>
      </c>
      <c r="V85">
        <v>0</v>
      </c>
      <c r="W85">
        <v>11.564161374999999</v>
      </c>
      <c r="X85">
        <v>37.466362853430745</v>
      </c>
      <c r="Y85">
        <v>0</v>
      </c>
      <c r="Z85">
        <v>4.9939955999999999</v>
      </c>
      <c r="AA85">
        <v>10.70561232</v>
      </c>
      <c r="AB85">
        <v>10.035570479999999</v>
      </c>
      <c r="AC85">
        <v>7.7626463999999986</v>
      </c>
      <c r="AD85">
        <v>9.2942917999999999</v>
      </c>
      <c r="AE85">
        <v>12.556885224000002</v>
      </c>
      <c r="AF85">
        <v>0</v>
      </c>
      <c r="AG85">
        <v>0</v>
      </c>
      <c r="AH85">
        <v>39.255801599999998</v>
      </c>
      <c r="AI85">
        <v>16.813783999999995</v>
      </c>
      <c r="AJ85">
        <v>0</v>
      </c>
      <c r="AK85">
        <v>12.891999999999999</v>
      </c>
      <c r="AL85">
        <v>20.155330000000006</v>
      </c>
      <c r="AM85">
        <v>4.021851428571428</v>
      </c>
      <c r="AN85">
        <v>0</v>
      </c>
      <c r="AO85">
        <v>7.9156559999999994</v>
      </c>
      <c r="AP85">
        <v>2.7656789999999996</v>
      </c>
      <c r="AQ85">
        <v>0</v>
      </c>
      <c r="AR85">
        <v>12.618719999999998</v>
      </c>
      <c r="AS85">
        <v>5.9794139999999993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26.235093091117452</v>
      </c>
      <c r="BB85">
        <f t="shared" si="1"/>
        <v>749.95111799978281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81.836539132364635</v>
      </c>
      <c r="L86">
        <v>19.995738333688472</v>
      </c>
      <c r="M86">
        <v>0</v>
      </c>
      <c r="N86">
        <v>29.999671369730958</v>
      </c>
      <c r="O86">
        <v>50.381141727341202</v>
      </c>
      <c r="P86">
        <v>68.389380530973455</v>
      </c>
      <c r="Q86">
        <v>2.0683104693140795</v>
      </c>
      <c r="R86">
        <v>5.7022576115207366</v>
      </c>
      <c r="S86">
        <v>3.4743994920634917</v>
      </c>
      <c r="T86">
        <v>0</v>
      </c>
      <c r="U86">
        <v>287.52017193273508</v>
      </c>
      <c r="V86">
        <v>0</v>
      </c>
      <c r="W86">
        <v>11.564161374999999</v>
      </c>
      <c r="X86">
        <v>37.466362853430745</v>
      </c>
      <c r="Y86">
        <v>0</v>
      </c>
      <c r="Z86">
        <v>4.9939955999999999</v>
      </c>
      <c r="AA86">
        <v>10.70561232</v>
      </c>
      <c r="AB86">
        <v>10.035570479999999</v>
      </c>
      <c r="AC86">
        <v>7.7626463999999986</v>
      </c>
      <c r="AD86">
        <v>9.2942917999999999</v>
      </c>
      <c r="AE86">
        <v>12.556885224000002</v>
      </c>
      <c r="AF86">
        <v>0</v>
      </c>
      <c r="AG86">
        <v>0</v>
      </c>
      <c r="AH86">
        <v>39.255801599999998</v>
      </c>
      <c r="AI86">
        <v>3.8801039999999993</v>
      </c>
      <c r="AJ86">
        <v>0</v>
      </c>
      <c r="AK86">
        <v>12.891999999999999</v>
      </c>
      <c r="AL86">
        <v>20.155330000000006</v>
      </c>
      <c r="AM86">
        <v>4.021851428571428</v>
      </c>
      <c r="AN86">
        <v>0</v>
      </c>
      <c r="AO86">
        <v>7.9156559999999994</v>
      </c>
      <c r="AP86">
        <v>2.7656789999999996</v>
      </c>
      <c r="AQ86">
        <v>0</v>
      </c>
      <c r="AR86">
        <v>12.618719999999998</v>
      </c>
      <c r="AS86">
        <v>5.9794139999999993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25.797230417601718</v>
      </c>
      <c r="BB86">
        <f t="shared" si="1"/>
        <v>737.43446226313267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81.85760867153725</v>
      </c>
      <c r="L87">
        <v>19.995738333688472</v>
      </c>
      <c r="M87">
        <v>0</v>
      </c>
      <c r="N87">
        <v>29.999671369730958</v>
      </c>
      <c r="O87">
        <v>50.381141727341202</v>
      </c>
      <c r="P87">
        <v>68.389380530973455</v>
      </c>
      <c r="Q87">
        <v>2.0715966850828731</v>
      </c>
      <c r="R87">
        <v>4.4496007043073336</v>
      </c>
      <c r="S87">
        <v>2.5985218610271903</v>
      </c>
      <c r="T87">
        <v>0</v>
      </c>
      <c r="U87">
        <v>287.52017193273508</v>
      </c>
      <c r="V87">
        <v>0</v>
      </c>
      <c r="W87">
        <v>11.517927596943107</v>
      </c>
      <c r="X87">
        <v>37.466362932937919</v>
      </c>
      <c r="Y87">
        <v>0</v>
      </c>
      <c r="Z87">
        <v>0.83819999999999995</v>
      </c>
      <c r="AA87">
        <v>10.70561232</v>
      </c>
      <c r="AB87">
        <v>10.035570479999999</v>
      </c>
      <c r="AC87">
        <v>7.3819532320000008</v>
      </c>
      <c r="AD87">
        <v>9.2942917999999999</v>
      </c>
      <c r="AE87">
        <v>12.556885224000002</v>
      </c>
      <c r="AF87">
        <v>0</v>
      </c>
      <c r="AG87">
        <v>0</v>
      </c>
      <c r="AH87">
        <v>38.678510399999993</v>
      </c>
      <c r="AI87">
        <v>3.7184330000000001</v>
      </c>
      <c r="AJ87">
        <v>0</v>
      </c>
      <c r="AK87">
        <v>12.891999999999999</v>
      </c>
      <c r="AL87">
        <v>20.155330000000006</v>
      </c>
      <c r="AM87">
        <v>4.021851428571428</v>
      </c>
      <c r="AN87">
        <v>0</v>
      </c>
      <c r="AO87">
        <v>7.9156559999999994</v>
      </c>
      <c r="AP87">
        <v>2.7656789999999996</v>
      </c>
      <c r="AQ87">
        <v>0</v>
      </c>
      <c r="AR87">
        <v>12.618719999999998</v>
      </c>
      <c r="AS87">
        <v>5.9794139999999993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25.546236216504781</v>
      </c>
      <c r="BB87">
        <f t="shared" si="1"/>
        <v>730.25959301437172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81.836770649984885</v>
      </c>
      <c r="L88">
        <v>19.995738333688472</v>
      </c>
      <c r="M88">
        <v>0</v>
      </c>
      <c r="N88">
        <v>29.999671369730958</v>
      </c>
      <c r="O88">
        <v>50.381141727341202</v>
      </c>
      <c r="P88">
        <v>68.389380530973455</v>
      </c>
      <c r="Q88">
        <v>2.0715966850828731</v>
      </c>
      <c r="R88">
        <v>4.4496007043073336</v>
      </c>
      <c r="S88">
        <v>2.5985218610271903</v>
      </c>
      <c r="T88">
        <v>0</v>
      </c>
      <c r="U88">
        <v>287.52017193273508</v>
      </c>
      <c r="V88">
        <v>0</v>
      </c>
      <c r="W88">
        <v>11.517927596943107</v>
      </c>
      <c r="X88">
        <v>37.466362932937919</v>
      </c>
      <c r="Y88">
        <v>0</v>
      </c>
      <c r="Z88">
        <v>0.83819999999999995</v>
      </c>
      <c r="AA88">
        <v>10.70561232</v>
      </c>
      <c r="AB88">
        <v>10.035570479999999</v>
      </c>
      <c r="AC88">
        <v>7.3819532320000008</v>
      </c>
      <c r="AD88">
        <v>9.2942917999999999</v>
      </c>
      <c r="AE88">
        <v>12.556885224000002</v>
      </c>
      <c r="AF88">
        <v>0</v>
      </c>
      <c r="AG88">
        <v>0</v>
      </c>
      <c r="AH88">
        <v>38.678510399999993</v>
      </c>
      <c r="AI88">
        <v>3.7184330000000001</v>
      </c>
      <c r="AJ88">
        <v>0</v>
      </c>
      <c r="AK88">
        <v>12.891999999999999</v>
      </c>
      <c r="AL88">
        <v>20.155330000000006</v>
      </c>
      <c r="AM88">
        <v>4.021851428571428</v>
      </c>
      <c r="AN88">
        <v>0</v>
      </c>
      <c r="AO88">
        <v>7.9156559999999994</v>
      </c>
      <c r="AP88">
        <v>2.7656789999999996</v>
      </c>
      <c r="AQ88">
        <v>0</v>
      </c>
      <c r="AR88">
        <v>12.618719999999998</v>
      </c>
      <c r="AS88">
        <v>5.9794139999999993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25.545531925441011</v>
      </c>
      <c r="BB88">
        <f t="shared" si="1"/>
        <v>730.23945928388309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81.897756688014923</v>
      </c>
      <c r="L89">
        <v>19.561178992135943</v>
      </c>
      <c r="M89">
        <v>0</v>
      </c>
      <c r="N89">
        <v>29.999671369730958</v>
      </c>
      <c r="O89">
        <v>50.381141727341202</v>
      </c>
      <c r="P89">
        <v>68.207020380536974</v>
      </c>
      <c r="Q89">
        <v>2.0715966850828731</v>
      </c>
      <c r="R89">
        <v>5.4140159977168958</v>
      </c>
      <c r="S89">
        <v>3.2513368344760045</v>
      </c>
      <c r="T89">
        <v>0</v>
      </c>
      <c r="U89">
        <v>287.52017193273508</v>
      </c>
      <c r="V89">
        <v>0</v>
      </c>
      <c r="W89">
        <v>11.253033594202897</v>
      </c>
      <c r="X89">
        <v>37.466362932937919</v>
      </c>
      <c r="Y89">
        <v>0</v>
      </c>
      <c r="Z89">
        <v>0.83819999999999995</v>
      </c>
      <c r="AA89">
        <v>10.70561232</v>
      </c>
      <c r="AB89">
        <v>10.035570479999999</v>
      </c>
      <c r="AC89">
        <v>7.3819532320000008</v>
      </c>
      <c r="AD89">
        <v>9.2942917999999999</v>
      </c>
      <c r="AE89">
        <v>12.556885224000002</v>
      </c>
      <c r="AF89">
        <v>0</v>
      </c>
      <c r="AG89">
        <v>0</v>
      </c>
      <c r="AH89">
        <v>38.678510399999993</v>
      </c>
      <c r="AI89">
        <v>3.7184330000000001</v>
      </c>
      <c r="AJ89">
        <v>0</v>
      </c>
      <c r="AK89">
        <v>12.891999999999999</v>
      </c>
      <c r="AL89">
        <v>20.155330000000006</v>
      </c>
      <c r="AM89">
        <v>4.021851428571428</v>
      </c>
      <c r="AN89">
        <v>0</v>
      </c>
      <c r="AO89">
        <v>7.9156559999999994</v>
      </c>
      <c r="AP89">
        <v>2.7656789999999996</v>
      </c>
      <c r="AQ89">
        <v>0</v>
      </c>
      <c r="AR89">
        <v>12.618719999999998</v>
      </c>
      <c r="AS89">
        <v>5.9794139999999993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25.572450702553112</v>
      </c>
      <c r="BB89">
        <f t="shared" si="1"/>
        <v>731.00894331693007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81.857827853085766</v>
      </c>
      <c r="L90">
        <v>19.747598618351144</v>
      </c>
      <c r="M90">
        <v>0</v>
      </c>
      <c r="N90">
        <v>29.999671369730958</v>
      </c>
      <c r="O90">
        <v>50.381141727341202</v>
      </c>
      <c r="P90">
        <v>68.207020380536974</v>
      </c>
      <c r="Q90">
        <v>2.0715966850828731</v>
      </c>
      <c r="R90">
        <v>5.4140159977168958</v>
      </c>
      <c r="S90">
        <v>3.2513368344760045</v>
      </c>
      <c r="T90">
        <v>0</v>
      </c>
      <c r="U90">
        <v>287.52017193273508</v>
      </c>
      <c r="V90">
        <v>0</v>
      </c>
      <c r="W90">
        <v>11.253033594202897</v>
      </c>
      <c r="X90">
        <v>37.466362932937919</v>
      </c>
      <c r="Y90">
        <v>0</v>
      </c>
      <c r="Z90">
        <v>0.83819999999999995</v>
      </c>
      <c r="AA90">
        <v>10.70561232</v>
      </c>
      <c r="AB90">
        <v>10.035570479999999</v>
      </c>
      <c r="AC90">
        <v>7.3819532320000008</v>
      </c>
      <c r="AD90">
        <v>9.2942917999999999</v>
      </c>
      <c r="AE90">
        <v>12.556885224000002</v>
      </c>
      <c r="AF90">
        <v>0</v>
      </c>
      <c r="AG90">
        <v>0</v>
      </c>
      <c r="AH90">
        <v>38.678510399999993</v>
      </c>
      <c r="AI90">
        <v>3.7184330000000001</v>
      </c>
      <c r="AJ90">
        <v>0</v>
      </c>
      <c r="AK90">
        <v>12.891999999999999</v>
      </c>
      <c r="AL90">
        <v>20.155330000000006</v>
      </c>
      <c r="AM90">
        <v>4.021851428571428</v>
      </c>
      <c r="AN90">
        <v>0</v>
      </c>
      <c r="AO90">
        <v>7.9156559999999994</v>
      </c>
      <c r="AP90">
        <v>2.7656789999999996</v>
      </c>
      <c r="AQ90">
        <v>0</v>
      </c>
      <c r="AR90">
        <v>12.618719999999998</v>
      </c>
      <c r="AS90">
        <v>5.9794139999999993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25.577402036828808</v>
      </c>
      <c r="BB90">
        <f t="shared" si="1"/>
        <v>731.15048277394033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165.02873313095074</v>
      </c>
      <c r="L91">
        <v>63.620463229461755</v>
      </c>
      <c r="M91">
        <v>0</v>
      </c>
      <c r="N91">
        <v>29.999671369730958</v>
      </c>
      <c r="O91">
        <v>50.381141727341202</v>
      </c>
      <c r="P91">
        <v>68.389380530973455</v>
      </c>
      <c r="Q91">
        <v>5.6708190930787579</v>
      </c>
      <c r="R91">
        <v>11.146760294302677</v>
      </c>
      <c r="S91">
        <v>6.2119742437337937</v>
      </c>
      <c r="T91">
        <v>0</v>
      </c>
      <c r="U91">
        <v>287.52017193273508</v>
      </c>
      <c r="V91">
        <v>5.2679324786324795</v>
      </c>
      <c r="W91">
        <v>11.253033594202897</v>
      </c>
      <c r="X91">
        <v>37.466362932937919</v>
      </c>
      <c r="Y91">
        <v>0</v>
      </c>
      <c r="Z91">
        <v>4.9939955999999999</v>
      </c>
      <c r="AA91">
        <v>10.70561232</v>
      </c>
      <c r="AB91">
        <v>10.035570479999999</v>
      </c>
      <c r="AC91">
        <v>7.7626463999999986</v>
      </c>
      <c r="AD91">
        <v>9.2942917999999999</v>
      </c>
      <c r="AE91">
        <v>12.556885224000002</v>
      </c>
      <c r="AF91">
        <v>0</v>
      </c>
      <c r="AG91">
        <v>0</v>
      </c>
      <c r="AH91">
        <v>39.255801599999998</v>
      </c>
      <c r="AI91">
        <v>3.7184330000000001</v>
      </c>
      <c r="AJ91">
        <v>0</v>
      </c>
      <c r="AK91">
        <v>12.891999999999999</v>
      </c>
      <c r="AL91">
        <v>20.155330000000006</v>
      </c>
      <c r="AM91">
        <v>4.021851428571428</v>
      </c>
      <c r="AN91">
        <v>0</v>
      </c>
      <c r="AO91">
        <v>7.9156559999999994</v>
      </c>
      <c r="AP91">
        <v>2.7656789999999996</v>
      </c>
      <c r="AQ91">
        <v>0</v>
      </c>
      <c r="AR91">
        <v>12.618719999999998</v>
      </c>
      <c r="AS91">
        <v>6.2185905599999991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30.652121509680978</v>
      </c>
      <c r="BB91">
        <f t="shared" si="1"/>
        <v>876.21538646097224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165.02873313095074</v>
      </c>
      <c r="L92">
        <v>63.620463229461755</v>
      </c>
      <c r="M92">
        <v>0</v>
      </c>
      <c r="N92">
        <v>29.999671369730958</v>
      </c>
      <c r="O92">
        <v>50.381141727341202</v>
      </c>
      <c r="P92">
        <v>68.389380530973455</v>
      </c>
      <c r="Q92">
        <v>5.6708190930787579</v>
      </c>
      <c r="R92">
        <v>11.145810875424139</v>
      </c>
      <c r="S92">
        <v>6.2119742437337937</v>
      </c>
      <c r="T92">
        <v>0</v>
      </c>
      <c r="U92">
        <v>287.52017193273508</v>
      </c>
      <c r="V92">
        <v>5.2679324786324795</v>
      </c>
      <c r="W92">
        <v>11.253033594202897</v>
      </c>
      <c r="X92">
        <v>37.466362932937919</v>
      </c>
      <c r="Y92">
        <v>0</v>
      </c>
      <c r="Z92">
        <v>4.9939955999999999</v>
      </c>
      <c r="AA92">
        <v>10.70561232</v>
      </c>
      <c r="AB92">
        <v>10.035570479999999</v>
      </c>
      <c r="AC92">
        <v>7.7626463999999986</v>
      </c>
      <c r="AD92">
        <v>9.2942917999999999</v>
      </c>
      <c r="AE92">
        <v>12.556885224000002</v>
      </c>
      <c r="AF92">
        <v>0</v>
      </c>
      <c r="AG92">
        <v>0</v>
      </c>
      <c r="AH92">
        <v>39.255801599999998</v>
      </c>
      <c r="AI92">
        <v>3.7184330000000001</v>
      </c>
      <c r="AJ92">
        <v>0</v>
      </c>
      <c r="AK92">
        <v>12.891999999999999</v>
      </c>
      <c r="AL92">
        <v>20.155330000000006</v>
      </c>
      <c r="AM92">
        <v>4.021851428571428</v>
      </c>
      <c r="AN92">
        <v>0</v>
      </c>
      <c r="AO92">
        <v>7.9156559999999994</v>
      </c>
      <c r="AP92">
        <v>2.7656789999999996</v>
      </c>
      <c r="AQ92">
        <v>0</v>
      </c>
      <c r="AR92">
        <v>12.618719999999998</v>
      </c>
      <c r="AS92">
        <v>6.2185905599999991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30.652089863948344</v>
      </c>
      <c r="BB92">
        <f t="shared" si="1"/>
        <v>876.2144686878263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165.02873313095074</v>
      </c>
      <c r="L93">
        <v>63.620463229461755</v>
      </c>
      <c r="M93">
        <v>0</v>
      </c>
      <c r="N93">
        <v>29.999671369730958</v>
      </c>
      <c r="O93">
        <v>50.381141727341202</v>
      </c>
      <c r="P93">
        <v>68.389380530973455</v>
      </c>
      <c r="Q93">
        <v>5.6708190930787579</v>
      </c>
      <c r="R93">
        <v>11.144086883270575</v>
      </c>
      <c r="S93">
        <v>6.004140786749482</v>
      </c>
      <c r="T93">
        <v>0</v>
      </c>
      <c r="U93">
        <v>287.52017193273508</v>
      </c>
      <c r="V93">
        <v>5.2679324786324795</v>
      </c>
      <c r="W93">
        <v>11.253033594202897</v>
      </c>
      <c r="X93">
        <v>37.466362932937919</v>
      </c>
      <c r="Y93">
        <v>0</v>
      </c>
      <c r="Z93">
        <v>4.9939955999999999</v>
      </c>
      <c r="AA93">
        <v>10.70561232</v>
      </c>
      <c r="AB93">
        <v>10.035570479999999</v>
      </c>
      <c r="AC93">
        <v>7.7626463999999986</v>
      </c>
      <c r="AD93">
        <v>9.2942917999999999</v>
      </c>
      <c r="AE93">
        <v>12.556885224000002</v>
      </c>
      <c r="AF93">
        <v>0</v>
      </c>
      <c r="AG93">
        <v>0</v>
      </c>
      <c r="AH93">
        <v>39.255801599999998</v>
      </c>
      <c r="AI93">
        <v>3.7184330000000001</v>
      </c>
      <c r="AJ93">
        <v>0</v>
      </c>
      <c r="AK93">
        <v>12.891999999999999</v>
      </c>
      <c r="AL93">
        <v>20.155330000000006</v>
      </c>
      <c r="AM93">
        <v>4.021851428571428</v>
      </c>
      <c r="AN93">
        <v>0</v>
      </c>
      <c r="AO93">
        <v>7.9156559999999994</v>
      </c>
      <c r="AP93">
        <v>2.7656789999999996</v>
      </c>
      <c r="AQ93">
        <v>0</v>
      </c>
      <c r="AR93">
        <v>12.618719999999998</v>
      </c>
      <c r="AS93">
        <v>6.2185905599999991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30.645006614560092</v>
      </c>
      <c r="BB93">
        <f t="shared" si="1"/>
        <v>876.01199448807677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165.02873313095074</v>
      </c>
      <c r="L94">
        <v>63.620463229461755</v>
      </c>
      <c r="M94">
        <v>0</v>
      </c>
      <c r="N94">
        <v>29.999671369730958</v>
      </c>
      <c r="O94">
        <v>50.381141727341202</v>
      </c>
      <c r="P94">
        <v>68.389380530973455</v>
      </c>
      <c r="Q94">
        <v>5.6708190930787579</v>
      </c>
      <c r="R94">
        <v>11.144086883270575</v>
      </c>
      <c r="S94">
        <v>6.004140786749482</v>
      </c>
      <c r="T94">
        <v>0</v>
      </c>
      <c r="U94">
        <v>287.52017193273508</v>
      </c>
      <c r="V94">
        <v>5.2679324786324795</v>
      </c>
      <c r="W94">
        <v>11.253033594202897</v>
      </c>
      <c r="X94">
        <v>37.466362932937919</v>
      </c>
      <c r="Y94">
        <v>0</v>
      </c>
      <c r="Z94">
        <v>4.9939955999999999</v>
      </c>
      <c r="AA94">
        <v>10.70561232</v>
      </c>
      <c r="AB94">
        <v>10.035570479999999</v>
      </c>
      <c r="AC94">
        <v>7.7626463999999986</v>
      </c>
      <c r="AD94">
        <v>9.2942917999999999</v>
      </c>
      <c r="AE94">
        <v>12.556885224000002</v>
      </c>
      <c r="AF94">
        <v>0</v>
      </c>
      <c r="AG94">
        <v>0</v>
      </c>
      <c r="AH94">
        <v>39.255801599999998</v>
      </c>
      <c r="AI94">
        <v>3.7184330000000001</v>
      </c>
      <c r="AJ94">
        <v>0</v>
      </c>
      <c r="AK94">
        <v>12.891999999999999</v>
      </c>
      <c r="AL94">
        <v>20.155330000000006</v>
      </c>
      <c r="AM94">
        <v>4.021851428571428</v>
      </c>
      <c r="AN94">
        <v>0</v>
      </c>
      <c r="AO94">
        <v>7.9156559999999994</v>
      </c>
      <c r="AP94">
        <v>2.7656789999999996</v>
      </c>
      <c r="AQ94">
        <v>0</v>
      </c>
      <c r="AR94">
        <v>12.618719999999998</v>
      </c>
      <c r="AS94">
        <v>5.9794139999999993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30.636922556560094</v>
      </c>
      <c r="BB94">
        <f t="shared" si="1"/>
        <v>875.78090198607674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165.02873313095074</v>
      </c>
      <c r="L95">
        <v>63.620463229461755</v>
      </c>
      <c r="M95">
        <v>0</v>
      </c>
      <c r="N95">
        <v>29.999671369730958</v>
      </c>
      <c r="O95">
        <v>50.381141727341202</v>
      </c>
      <c r="P95">
        <v>68.389380530973455</v>
      </c>
      <c r="Q95">
        <v>5.6708190930787579</v>
      </c>
      <c r="R95">
        <v>11.144086883270575</v>
      </c>
      <c r="S95">
        <v>6.004140786749482</v>
      </c>
      <c r="T95">
        <v>0</v>
      </c>
      <c r="U95">
        <v>287.52017193273508</v>
      </c>
      <c r="V95">
        <v>5.2679324786324795</v>
      </c>
      <c r="W95">
        <v>11.253033594202897</v>
      </c>
      <c r="X95">
        <v>37.466362932937919</v>
      </c>
      <c r="Y95">
        <v>0</v>
      </c>
      <c r="Z95">
        <v>3.3293303999999995</v>
      </c>
      <c r="AA95">
        <v>10.70561232</v>
      </c>
      <c r="AB95">
        <v>10.035570479999999</v>
      </c>
      <c r="AC95">
        <v>7.3819532320000008</v>
      </c>
      <c r="AD95">
        <v>9.2942917999999999</v>
      </c>
      <c r="AE95">
        <v>12.556885224000002</v>
      </c>
      <c r="AF95">
        <v>0</v>
      </c>
      <c r="AG95">
        <v>0</v>
      </c>
      <c r="AH95">
        <v>38.678510399999993</v>
      </c>
      <c r="AI95">
        <v>3.7184330000000001</v>
      </c>
      <c r="AJ95">
        <v>0</v>
      </c>
      <c r="AK95">
        <v>12.891999999999999</v>
      </c>
      <c r="AL95">
        <v>20.155330000000006</v>
      </c>
      <c r="AM95">
        <v>4.021851428571428</v>
      </c>
      <c r="AN95">
        <v>0</v>
      </c>
      <c r="AO95">
        <v>7.9156559999999994</v>
      </c>
      <c r="AP95">
        <v>2.4403049999999999</v>
      </c>
      <c r="AQ95">
        <v>0</v>
      </c>
      <c r="AR95">
        <v>12.618719999999998</v>
      </c>
      <c r="AS95">
        <v>5.9794139999999993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30.537279626560089</v>
      </c>
      <c r="BB95">
        <f t="shared" si="1"/>
        <v>872.93252134807676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165.02873313095074</v>
      </c>
      <c r="L96">
        <v>63.620463229461755</v>
      </c>
      <c r="M96">
        <v>0</v>
      </c>
      <c r="N96">
        <v>29.999671369730958</v>
      </c>
      <c r="O96">
        <v>50.381141727341202</v>
      </c>
      <c r="P96">
        <v>68.389380530973455</v>
      </c>
      <c r="Q96">
        <v>5.6708190930787579</v>
      </c>
      <c r="R96">
        <v>11.144086883270575</v>
      </c>
      <c r="S96">
        <v>6.004140786749482</v>
      </c>
      <c r="T96">
        <v>0</v>
      </c>
      <c r="U96">
        <v>287.52017193273508</v>
      </c>
      <c r="V96">
        <v>5.2679324786324795</v>
      </c>
      <c r="W96">
        <v>11.253033594202897</v>
      </c>
      <c r="X96">
        <v>37.466362932937919</v>
      </c>
      <c r="Y96">
        <v>0</v>
      </c>
      <c r="Z96">
        <v>3.3293303999999995</v>
      </c>
      <c r="AA96">
        <v>10.70561232</v>
      </c>
      <c r="AB96">
        <v>10.035570479999999</v>
      </c>
      <c r="AC96">
        <v>7.3819532320000008</v>
      </c>
      <c r="AD96">
        <v>9.2942917999999999</v>
      </c>
      <c r="AE96">
        <v>12.556885224000002</v>
      </c>
      <c r="AF96">
        <v>0</v>
      </c>
      <c r="AG96">
        <v>0</v>
      </c>
      <c r="AH96">
        <v>38.678510399999993</v>
      </c>
      <c r="AI96">
        <v>3.7184330000000001</v>
      </c>
      <c r="AJ96">
        <v>0</v>
      </c>
      <c r="AK96">
        <v>12.891999999999999</v>
      </c>
      <c r="AL96">
        <v>20.155330000000006</v>
      </c>
      <c r="AM96">
        <v>4.021851428571428</v>
      </c>
      <c r="AN96">
        <v>0</v>
      </c>
      <c r="AO96">
        <v>7.9156559999999994</v>
      </c>
      <c r="AP96">
        <v>2.4403049999999999</v>
      </c>
      <c r="AQ96">
        <v>0</v>
      </c>
      <c r="AR96">
        <v>12.618719999999998</v>
      </c>
      <c r="AS96">
        <v>5.9794139999999993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30.537279626560089</v>
      </c>
      <c r="BB96">
        <f t="shared" si="1"/>
        <v>872.93252134807676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165.02873313095074</v>
      </c>
      <c r="L97">
        <v>63.620463229461755</v>
      </c>
      <c r="M97">
        <v>0</v>
      </c>
      <c r="N97">
        <v>29.999671369730958</v>
      </c>
      <c r="O97">
        <v>50.381141727341202</v>
      </c>
      <c r="P97">
        <v>68.389380530973455</v>
      </c>
      <c r="Q97">
        <v>5.6708190930787579</v>
      </c>
      <c r="R97">
        <v>10.295568985837127</v>
      </c>
      <c r="S97">
        <v>6.004140786749482</v>
      </c>
      <c r="T97">
        <v>0</v>
      </c>
      <c r="U97">
        <v>287.52017193273508</v>
      </c>
      <c r="V97">
        <v>5.2679324786324795</v>
      </c>
      <c r="W97">
        <v>11.253033594202897</v>
      </c>
      <c r="X97">
        <v>37.466362932937919</v>
      </c>
      <c r="Y97">
        <v>0</v>
      </c>
      <c r="Z97">
        <v>3.3293303999999995</v>
      </c>
      <c r="AA97">
        <v>10.70561232</v>
      </c>
      <c r="AB97">
        <v>10.035570479999999</v>
      </c>
      <c r="AC97">
        <v>7.3819532320000008</v>
      </c>
      <c r="AD97">
        <v>9.2942917999999999</v>
      </c>
      <c r="AE97">
        <v>12.556885224000002</v>
      </c>
      <c r="AF97">
        <v>0</v>
      </c>
      <c r="AG97">
        <v>0</v>
      </c>
      <c r="AH97">
        <v>38.678510399999993</v>
      </c>
      <c r="AI97">
        <v>3.7184330000000001</v>
      </c>
      <c r="AJ97">
        <v>0</v>
      </c>
      <c r="AK97">
        <v>12.891999999999999</v>
      </c>
      <c r="AL97">
        <v>20.155330000000006</v>
      </c>
      <c r="AM97">
        <v>4.021851428571428</v>
      </c>
      <c r="AN97">
        <v>0</v>
      </c>
      <c r="AO97">
        <v>7.9156559999999994</v>
      </c>
      <c r="AP97">
        <v>2.4403049999999999</v>
      </c>
      <c r="AQ97">
        <v>0</v>
      </c>
      <c r="AR97">
        <v>12.618719999999998</v>
      </c>
      <c r="AS97">
        <v>5.9794139999999993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30.508599753073351</v>
      </c>
      <c r="BB97">
        <f t="shared" si="1"/>
        <v>872.11268332412999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165.02873313095074</v>
      </c>
      <c r="L98">
        <v>63.620463229461755</v>
      </c>
      <c r="M98">
        <v>0</v>
      </c>
      <c r="N98">
        <v>29.999671369730958</v>
      </c>
      <c r="O98">
        <v>50.381141727341202</v>
      </c>
      <c r="P98">
        <v>68.389380530973455</v>
      </c>
      <c r="Q98">
        <v>5.6708190930787579</v>
      </c>
      <c r="R98">
        <v>8.8284000093152084</v>
      </c>
      <c r="S98">
        <v>6.004140786749482</v>
      </c>
      <c r="T98">
        <v>0</v>
      </c>
      <c r="U98">
        <v>287.52017193273508</v>
      </c>
      <c r="V98">
        <v>5.2679324786324795</v>
      </c>
      <c r="W98">
        <v>11.253033594202897</v>
      </c>
      <c r="X98">
        <v>37.466362932937919</v>
      </c>
      <c r="Y98">
        <v>0</v>
      </c>
      <c r="Z98">
        <v>3.3293303999999995</v>
      </c>
      <c r="AA98">
        <v>10.70561232</v>
      </c>
      <c r="AB98">
        <v>10.035570479999999</v>
      </c>
      <c r="AC98">
        <v>7.3819532320000008</v>
      </c>
      <c r="AD98">
        <v>9.2942917999999999</v>
      </c>
      <c r="AE98">
        <v>12.556885224000002</v>
      </c>
      <c r="AF98">
        <v>0</v>
      </c>
      <c r="AG98">
        <v>0</v>
      </c>
      <c r="AH98">
        <v>38.678510399999993</v>
      </c>
      <c r="AI98">
        <v>3.7184330000000001</v>
      </c>
      <c r="AJ98">
        <v>0</v>
      </c>
      <c r="AK98">
        <v>12.891999999999999</v>
      </c>
      <c r="AL98">
        <v>20.155330000000006</v>
      </c>
      <c r="AM98">
        <v>4.021851428571428</v>
      </c>
      <c r="AN98">
        <v>0</v>
      </c>
      <c r="AO98">
        <v>7.9156559999999994</v>
      </c>
      <c r="AP98">
        <v>2.4403049999999999</v>
      </c>
      <c r="AQ98">
        <v>0</v>
      </c>
      <c r="AR98">
        <v>12.618719999999998</v>
      </c>
      <c r="AS98">
        <v>5.9794139999999993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30.459009458898425</v>
      </c>
      <c r="BB98">
        <f t="shared" si="1"/>
        <v>870.69510464178302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2.5504720668552796</v>
      </c>
      <c r="L99">
        <f t="shared" si="2"/>
        <v>0.97223102616325385</v>
      </c>
      <c r="M99">
        <f t="shared" si="2"/>
        <v>0</v>
      </c>
      <c r="N99">
        <f t="shared" si="2"/>
        <v>0.71956499777853444</v>
      </c>
      <c r="O99">
        <f t="shared" si="2"/>
        <v>1.2072366038394584</v>
      </c>
      <c r="P99">
        <f t="shared" si="2"/>
        <v>1.6412982526569944</v>
      </c>
      <c r="Q99">
        <f t="shared" si="2"/>
        <v>9.4145269108185561E-2</v>
      </c>
      <c r="R99">
        <f t="shared" si="2"/>
        <v>0.1951591317680009</v>
      </c>
      <c r="S99">
        <f t="shared" si="2"/>
        <v>0.11896538321982543</v>
      </c>
      <c r="T99">
        <f t="shared" si="2"/>
        <v>0</v>
      </c>
      <c r="U99">
        <f t="shared" si="2"/>
        <v>6.9837936146803425</v>
      </c>
      <c r="V99">
        <f t="shared" si="2"/>
        <v>5.9266578347245406E-2</v>
      </c>
      <c r="W99">
        <f t="shared" si="2"/>
        <v>0.21471386845573742</v>
      </c>
      <c r="X99">
        <f t="shared" si="2"/>
        <v>0.70693437974813211</v>
      </c>
      <c r="Y99">
        <f t="shared" si="2"/>
        <v>0</v>
      </c>
      <c r="Z99">
        <f t="shared" si="2"/>
        <v>6.1804677000000044E-2</v>
      </c>
      <c r="AA99">
        <f t="shared" si="2"/>
        <v>0.1562730047</v>
      </c>
      <c r="AB99">
        <f t="shared" si="2"/>
        <v>0.24085369152000044</v>
      </c>
      <c r="AC99">
        <f t="shared" si="2"/>
        <v>0.17830895707200001</v>
      </c>
      <c r="AD99">
        <f t="shared" si="2"/>
        <v>9.4670918099999959E-2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0.93001612320000027</v>
      </c>
      <c r="AI99">
        <f t="shared" si="2"/>
        <v>0.10637951800000002</v>
      </c>
      <c r="AJ99">
        <f t="shared" si="2"/>
        <v>0</v>
      </c>
      <c r="AK99">
        <f t="shared" si="2"/>
        <v>0.30940800000000068</v>
      </c>
      <c r="AL99">
        <f t="shared" si="2"/>
        <v>0.48611823000000082</v>
      </c>
      <c r="AM99">
        <f t="shared" si="2"/>
        <v>3.2845119999999964E-2</v>
      </c>
      <c r="AN99">
        <f t="shared" si="2"/>
        <v>0</v>
      </c>
      <c r="AO99">
        <f t="shared" si="2"/>
        <v>0.18997574400000025</v>
      </c>
      <c r="AP99">
        <f t="shared" si="2"/>
        <v>5.8957768800000018E-2</v>
      </c>
      <c r="AQ99">
        <f t="shared" si="2"/>
        <v>0</v>
      </c>
      <c r="AR99">
        <f t="shared" si="2"/>
        <v>0.28847795999999992</v>
      </c>
      <c r="AS99">
        <f t="shared" si="2"/>
        <v>0.1448897432400002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0.64369145627468716</v>
      </c>
      <c r="BB99">
        <f t="shared" si="1"/>
        <v>18.400434417354312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4.7062999999999997</v>
      </c>
      <c r="K3">
        <v>4.9989419438503893</v>
      </c>
      <c r="L3">
        <v>419.99476342331036</v>
      </c>
      <c r="M3">
        <v>25.771315919172007</v>
      </c>
      <c r="N3">
        <v>36.241839014985537</v>
      </c>
      <c r="O3">
        <v>0</v>
      </c>
      <c r="P3">
        <v>42.339733013349331</v>
      </c>
      <c r="Q3">
        <v>5.0003419753086424</v>
      </c>
      <c r="R3">
        <v>12.9969015625</v>
      </c>
      <c r="S3">
        <v>8.0019499212598433</v>
      </c>
      <c r="T3">
        <v>0</v>
      </c>
      <c r="U3">
        <v>64.240655182640495</v>
      </c>
      <c r="V3">
        <v>6.0033536585365868</v>
      </c>
      <c r="W3">
        <v>13.038821237213835</v>
      </c>
      <c r="X3">
        <v>44.004638660357195</v>
      </c>
      <c r="Y3">
        <v>0</v>
      </c>
      <c r="Z3">
        <v>2.01070584</v>
      </c>
      <c r="AA3">
        <v>12.931030944000003</v>
      </c>
      <c r="AB3">
        <v>12.121704815999999</v>
      </c>
      <c r="AC3">
        <v>8.9164694943999994</v>
      </c>
      <c r="AD3">
        <v>11.22633356</v>
      </c>
      <c r="AE3">
        <v>15.167135380800001</v>
      </c>
      <c r="AF3">
        <v>2.7224999999999993</v>
      </c>
      <c r="AG3">
        <v>11.337119040000003</v>
      </c>
      <c r="AH3">
        <v>46.718767679999999</v>
      </c>
      <c r="AI3">
        <v>0.78111280000000005</v>
      </c>
      <c r="AJ3">
        <v>0</v>
      </c>
      <c r="AK3">
        <v>15.571999999999997</v>
      </c>
      <c r="AL3">
        <v>0</v>
      </c>
      <c r="AM3">
        <v>0</v>
      </c>
      <c r="AN3">
        <v>0.68867999999999996</v>
      </c>
      <c r="AO3">
        <v>9.5611151999999997</v>
      </c>
      <c r="AP3">
        <v>1.7685485999999999</v>
      </c>
      <c r="AQ3">
        <v>9.5103599999999986</v>
      </c>
      <c r="AR3">
        <v>16.427299199999997</v>
      </c>
      <c r="AS3">
        <v>7.5112739519999989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29.484135315931745</v>
      </c>
      <c r="BB3">
        <f>SUM(B3:AZ3)-BA3</f>
        <v>842.82757670375236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4.7062999999999997</v>
      </c>
      <c r="K4">
        <v>4.9989419438503893</v>
      </c>
      <c r="L4">
        <v>409.99508617802837</v>
      </c>
      <c r="M4">
        <v>25.771315919172007</v>
      </c>
      <c r="N4">
        <v>36.241839014985537</v>
      </c>
      <c r="O4">
        <v>0</v>
      </c>
      <c r="P4">
        <v>42.339733013349331</v>
      </c>
      <c r="Q4">
        <v>5.0003419753086424</v>
      </c>
      <c r="R4">
        <v>12.9969015625</v>
      </c>
      <c r="S4">
        <v>8.0019499212598433</v>
      </c>
      <c r="T4">
        <v>0</v>
      </c>
      <c r="U4">
        <v>64.240655182640495</v>
      </c>
      <c r="V4">
        <v>6.0033536585365868</v>
      </c>
      <c r="W4">
        <v>13.038821237213835</v>
      </c>
      <c r="X4">
        <v>44.004638660357195</v>
      </c>
      <c r="Y4">
        <v>0</v>
      </c>
      <c r="Z4">
        <v>2.01070584</v>
      </c>
      <c r="AA4">
        <v>12.931030944000003</v>
      </c>
      <c r="AB4">
        <v>12.121704815999999</v>
      </c>
      <c r="AC4">
        <v>8.9164694943999994</v>
      </c>
      <c r="AD4">
        <v>11.22633356</v>
      </c>
      <c r="AE4">
        <v>15.167135380800001</v>
      </c>
      <c r="AF4">
        <v>2.7224999999999993</v>
      </c>
      <c r="AG4">
        <v>11.337119040000003</v>
      </c>
      <c r="AH4">
        <v>46.718767679999999</v>
      </c>
      <c r="AI4">
        <v>0.78111280000000005</v>
      </c>
      <c r="AJ4">
        <v>0</v>
      </c>
      <c r="AK4">
        <v>15.571999999999997</v>
      </c>
      <c r="AL4">
        <v>0</v>
      </c>
      <c r="AM4">
        <v>0</v>
      </c>
      <c r="AN4">
        <v>0.68867999999999996</v>
      </c>
      <c r="AO4">
        <v>9.5611151999999997</v>
      </c>
      <c r="AP4">
        <v>1.7685485999999999</v>
      </c>
      <c r="AQ4">
        <v>9.5103599999999986</v>
      </c>
      <c r="AR4">
        <v>16.427299199999997</v>
      </c>
      <c r="AS4">
        <v>7.5112739519999989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29.146146224543223</v>
      </c>
      <c r="BB4">
        <f t="shared" ref="BB4:BB67" si="0">SUM(B4:AZ4)-BA4</f>
        <v>833.16588854985901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4.7062999999999997</v>
      </c>
      <c r="K5">
        <v>4.9989419438503893</v>
      </c>
      <c r="L5">
        <v>389.99416770016961</v>
      </c>
      <c r="M5">
        <v>25.771315919172007</v>
      </c>
      <c r="N5">
        <v>36.241839014985537</v>
      </c>
      <c r="O5">
        <v>0</v>
      </c>
      <c r="P5">
        <v>42.339733013349331</v>
      </c>
      <c r="Q5">
        <v>5.0003419753086424</v>
      </c>
      <c r="R5">
        <v>12.9969015625</v>
      </c>
      <c r="S5">
        <v>8.0019499212598433</v>
      </c>
      <c r="T5">
        <v>0</v>
      </c>
      <c r="U5">
        <v>64.240655182640495</v>
      </c>
      <c r="V5">
        <v>6.0033536585365868</v>
      </c>
      <c r="W5">
        <v>13.038821237213835</v>
      </c>
      <c r="X5">
        <v>44.004638660357195</v>
      </c>
      <c r="Y5">
        <v>0</v>
      </c>
      <c r="Z5">
        <v>2.01070584</v>
      </c>
      <c r="AA5">
        <v>12.931030944000003</v>
      </c>
      <c r="AB5">
        <v>12.121704815999999</v>
      </c>
      <c r="AC5">
        <v>8.9164694943999994</v>
      </c>
      <c r="AD5">
        <v>11.22633356</v>
      </c>
      <c r="AE5">
        <v>15.167135380800001</v>
      </c>
      <c r="AF5">
        <v>2.7224999999999993</v>
      </c>
      <c r="AG5">
        <v>11.337119040000003</v>
      </c>
      <c r="AH5">
        <v>46.718767679999999</v>
      </c>
      <c r="AI5">
        <v>4.4913986000000001</v>
      </c>
      <c r="AJ5">
        <v>0</v>
      </c>
      <c r="AK5">
        <v>15.571999999999997</v>
      </c>
      <c r="AL5">
        <v>0</v>
      </c>
      <c r="AM5">
        <v>0</v>
      </c>
      <c r="AN5">
        <v>0.68867999999999996</v>
      </c>
      <c r="AO5">
        <v>9.5611151999999997</v>
      </c>
      <c r="AP5">
        <v>2.5545702000000001</v>
      </c>
      <c r="AQ5">
        <v>9.5103599999999986</v>
      </c>
      <c r="AR5">
        <v>15.241823999999999</v>
      </c>
      <c r="AS5">
        <v>7.5112739519999989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28.582076099115433</v>
      </c>
      <c r="BB5">
        <f t="shared" si="0"/>
        <v>817.03987239742787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4.7062999999999997</v>
      </c>
      <c r="K6">
        <v>4.9989419438503893</v>
      </c>
      <c r="L6">
        <v>369.99478533485421</v>
      </c>
      <c r="M6">
        <v>25.771315919172007</v>
      </c>
      <c r="N6">
        <v>36.241839014985537</v>
      </c>
      <c r="O6">
        <v>0</v>
      </c>
      <c r="P6">
        <v>42.339733013349331</v>
      </c>
      <c r="Q6">
        <v>5.0003419753086424</v>
      </c>
      <c r="R6">
        <v>12.9969015625</v>
      </c>
      <c r="S6">
        <v>8.0019499212598433</v>
      </c>
      <c r="T6">
        <v>0</v>
      </c>
      <c r="U6">
        <v>64.240655182640495</v>
      </c>
      <c r="V6">
        <v>6.0033536585365868</v>
      </c>
      <c r="W6">
        <v>13.038821237213835</v>
      </c>
      <c r="X6">
        <v>44.004638660357195</v>
      </c>
      <c r="Y6">
        <v>0</v>
      </c>
      <c r="Z6">
        <v>2.01070584</v>
      </c>
      <c r="AA6">
        <v>12.931030944000003</v>
      </c>
      <c r="AB6">
        <v>12.121704815999999</v>
      </c>
      <c r="AC6">
        <v>8.9164694943999994</v>
      </c>
      <c r="AD6">
        <v>11.22633356</v>
      </c>
      <c r="AE6">
        <v>15.167135380800001</v>
      </c>
      <c r="AF6">
        <v>2.7224999999999993</v>
      </c>
      <c r="AG6">
        <v>11.337119040000003</v>
      </c>
      <c r="AH6">
        <v>46.718767679999999</v>
      </c>
      <c r="AI6">
        <v>4.4913986000000001</v>
      </c>
      <c r="AJ6">
        <v>0</v>
      </c>
      <c r="AK6">
        <v>15.571999999999997</v>
      </c>
      <c r="AL6">
        <v>0</v>
      </c>
      <c r="AM6">
        <v>0</v>
      </c>
      <c r="AN6">
        <v>0.68867999999999996</v>
      </c>
      <c r="AO6">
        <v>9.5611151999999997</v>
      </c>
      <c r="AP6">
        <v>2.5545702000000001</v>
      </c>
      <c r="AQ6">
        <v>9.5103599999999986</v>
      </c>
      <c r="AR6">
        <v>15.241823999999999</v>
      </c>
      <c r="AS6">
        <v>7.5112739519999989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27.906042274227424</v>
      </c>
      <c r="BB6">
        <f t="shared" si="0"/>
        <v>797.71652385700054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4.7062999999999997</v>
      </c>
      <c r="K7">
        <v>4.9989419438503893</v>
      </c>
      <c r="L7">
        <v>319.99481279899288</v>
      </c>
      <c r="M7">
        <v>25.771315919172007</v>
      </c>
      <c r="N7">
        <v>36.241839014985537</v>
      </c>
      <c r="O7">
        <v>0</v>
      </c>
      <c r="P7">
        <v>42.339733013349331</v>
      </c>
      <c r="Q7">
        <v>5.0003419753086424</v>
      </c>
      <c r="R7">
        <v>12.9969015625</v>
      </c>
      <c r="S7">
        <v>8.0019499212598433</v>
      </c>
      <c r="T7">
        <v>0</v>
      </c>
      <c r="U7">
        <v>64.240655182640495</v>
      </c>
      <c r="V7">
        <v>6.0033536585365868</v>
      </c>
      <c r="W7">
        <v>13.038821237213835</v>
      </c>
      <c r="X7">
        <v>44.004638660357195</v>
      </c>
      <c r="Y7">
        <v>0</v>
      </c>
      <c r="Z7">
        <v>2.01070584</v>
      </c>
      <c r="AA7">
        <v>12.931030944000003</v>
      </c>
      <c r="AB7">
        <v>12.121704815999999</v>
      </c>
      <c r="AC7">
        <v>8.9164694943999994</v>
      </c>
      <c r="AD7">
        <v>11.22633356</v>
      </c>
      <c r="AE7">
        <v>15.167135380800001</v>
      </c>
      <c r="AF7">
        <v>2.7224999999999993</v>
      </c>
      <c r="AG7">
        <v>11.337119040000003</v>
      </c>
      <c r="AH7">
        <v>46.718767679999999</v>
      </c>
      <c r="AI7">
        <v>4.4913986000000001</v>
      </c>
      <c r="AJ7">
        <v>0</v>
      </c>
      <c r="AK7">
        <v>15.571999999999997</v>
      </c>
      <c r="AL7">
        <v>0</v>
      </c>
      <c r="AM7">
        <v>0</v>
      </c>
      <c r="AN7">
        <v>0.68867999999999996</v>
      </c>
      <c r="AO7">
        <v>9.5611151999999997</v>
      </c>
      <c r="AP7">
        <v>2.5545702000000001</v>
      </c>
      <c r="AQ7">
        <v>9.5103599999999986</v>
      </c>
      <c r="AR7">
        <v>15.241823999999999</v>
      </c>
      <c r="AS7">
        <v>7.5112739519999989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26.216043199112768</v>
      </c>
      <c r="BB7">
        <f t="shared" si="0"/>
        <v>749.40655039625381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4.7062999999999997</v>
      </c>
      <c r="K8">
        <v>4.9989419438503893</v>
      </c>
      <c r="L8">
        <v>319.99481279899288</v>
      </c>
      <c r="M8">
        <v>25.771315919172007</v>
      </c>
      <c r="N8">
        <v>36.241839014985537</v>
      </c>
      <c r="O8">
        <v>0</v>
      </c>
      <c r="P8">
        <v>42.339733013349331</v>
      </c>
      <c r="Q8">
        <v>5.0003419753086424</v>
      </c>
      <c r="R8">
        <v>12.9969015625</v>
      </c>
      <c r="S8">
        <v>8.0019499212598433</v>
      </c>
      <c r="T8">
        <v>0</v>
      </c>
      <c r="U8">
        <v>64.240655182640495</v>
      </c>
      <c r="V8">
        <v>6.0033536585365868</v>
      </c>
      <c r="W8">
        <v>13.038821237213835</v>
      </c>
      <c r="X8">
        <v>44.004638660357195</v>
      </c>
      <c r="Y8">
        <v>0</v>
      </c>
      <c r="Z8">
        <v>2.01070584</v>
      </c>
      <c r="AA8">
        <v>12.931030944000003</v>
      </c>
      <c r="AB8">
        <v>12.121704815999999</v>
      </c>
      <c r="AC8">
        <v>8.9164694943999994</v>
      </c>
      <c r="AD8">
        <v>11.22633356</v>
      </c>
      <c r="AE8">
        <v>15.167135380800001</v>
      </c>
      <c r="AF8">
        <v>2.7224999999999993</v>
      </c>
      <c r="AG8">
        <v>11.337119040000003</v>
      </c>
      <c r="AH8">
        <v>46.718767679999999</v>
      </c>
      <c r="AI8">
        <v>4.4913986000000001</v>
      </c>
      <c r="AJ8">
        <v>0</v>
      </c>
      <c r="AK8">
        <v>15.571999999999997</v>
      </c>
      <c r="AL8">
        <v>0</v>
      </c>
      <c r="AM8">
        <v>0</v>
      </c>
      <c r="AN8">
        <v>0.68867999999999996</v>
      </c>
      <c r="AO8">
        <v>9.5611151999999997</v>
      </c>
      <c r="AP8">
        <v>2.5545702000000001</v>
      </c>
      <c r="AQ8">
        <v>9.5103599999999986</v>
      </c>
      <c r="AR8">
        <v>15.241823999999999</v>
      </c>
      <c r="AS8">
        <v>7.5112739519999989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26.216043199112768</v>
      </c>
      <c r="BB8">
        <f t="shared" si="0"/>
        <v>749.40655039625381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4.7062999999999997</v>
      </c>
      <c r="K9">
        <v>4.9989419438503893</v>
      </c>
      <c r="L9">
        <v>319.99481279899288</v>
      </c>
      <c r="M9">
        <v>25.771315919172007</v>
      </c>
      <c r="N9">
        <v>36.241839014985537</v>
      </c>
      <c r="O9">
        <v>0</v>
      </c>
      <c r="P9">
        <v>42.339733013349331</v>
      </c>
      <c r="Q9">
        <v>5.0003419753086424</v>
      </c>
      <c r="R9">
        <v>12.9969015625</v>
      </c>
      <c r="S9">
        <v>8.0019499212598433</v>
      </c>
      <c r="T9">
        <v>0</v>
      </c>
      <c r="U9">
        <v>64.240655182640495</v>
      </c>
      <c r="V9">
        <v>6.0033536585365868</v>
      </c>
      <c r="W9">
        <v>13.038821237213835</v>
      </c>
      <c r="X9">
        <v>44.004638660357195</v>
      </c>
      <c r="Y9">
        <v>0</v>
      </c>
      <c r="Z9">
        <v>2.01070584</v>
      </c>
      <c r="AA9">
        <v>12.931030944000003</v>
      </c>
      <c r="AB9">
        <v>12.121704815999999</v>
      </c>
      <c r="AC9">
        <v>8.9164694943999994</v>
      </c>
      <c r="AD9">
        <v>11.22633356</v>
      </c>
      <c r="AE9">
        <v>15.167135380800001</v>
      </c>
      <c r="AF9">
        <v>2.7224999999999993</v>
      </c>
      <c r="AG9">
        <v>11.337119040000003</v>
      </c>
      <c r="AH9">
        <v>46.718767679999999</v>
      </c>
      <c r="AI9">
        <v>4.4913986000000001</v>
      </c>
      <c r="AJ9">
        <v>0</v>
      </c>
      <c r="AK9">
        <v>15.571999999999997</v>
      </c>
      <c r="AL9">
        <v>0</v>
      </c>
      <c r="AM9">
        <v>0</v>
      </c>
      <c r="AN9">
        <v>0.68867999999999996</v>
      </c>
      <c r="AO9">
        <v>9.5611151999999997</v>
      </c>
      <c r="AP9">
        <v>3.8908069199999997</v>
      </c>
      <c r="AQ9">
        <v>7.1327699999999989</v>
      </c>
      <c r="AR9">
        <v>15.241823999999999</v>
      </c>
      <c r="AS9">
        <v>7.2223787999999995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26.171080836477849</v>
      </c>
      <c r="BB9">
        <f t="shared" si="0"/>
        <v>748.12126432688888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4.7062999999999997</v>
      </c>
      <c r="K10">
        <v>4.9989419438503893</v>
      </c>
      <c r="L10">
        <v>339.99411789279389</v>
      </c>
      <c r="M10">
        <v>25.771315919172007</v>
      </c>
      <c r="N10">
        <v>36.241839014985537</v>
      </c>
      <c r="O10">
        <v>0</v>
      </c>
      <c r="P10">
        <v>42.339733013349331</v>
      </c>
      <c r="Q10">
        <v>5.0003419753086424</v>
      </c>
      <c r="R10">
        <v>12.9969015625</v>
      </c>
      <c r="S10">
        <v>8.0019499212598433</v>
      </c>
      <c r="T10">
        <v>0</v>
      </c>
      <c r="U10">
        <v>64.240655182640495</v>
      </c>
      <c r="V10">
        <v>6.0033536585365868</v>
      </c>
      <c r="W10">
        <v>13.038821237213835</v>
      </c>
      <c r="X10">
        <v>44.004638660357195</v>
      </c>
      <c r="Y10">
        <v>0</v>
      </c>
      <c r="Z10">
        <v>2.01070584</v>
      </c>
      <c r="AA10">
        <v>12.931030944000003</v>
      </c>
      <c r="AB10">
        <v>12.121704815999999</v>
      </c>
      <c r="AC10">
        <v>8.9164694943999994</v>
      </c>
      <c r="AD10">
        <v>11.22633356</v>
      </c>
      <c r="AE10">
        <v>15.167135380800001</v>
      </c>
      <c r="AF10">
        <v>2.7224999999999993</v>
      </c>
      <c r="AG10">
        <v>11.337119040000003</v>
      </c>
      <c r="AH10">
        <v>46.718767679999999</v>
      </c>
      <c r="AI10">
        <v>4.4913986000000001</v>
      </c>
      <c r="AJ10">
        <v>0</v>
      </c>
      <c r="AK10">
        <v>15.571999999999997</v>
      </c>
      <c r="AL10">
        <v>0</v>
      </c>
      <c r="AM10">
        <v>0</v>
      </c>
      <c r="AN10">
        <v>0.68867999999999996</v>
      </c>
      <c r="AO10">
        <v>9.5611151999999997</v>
      </c>
      <c r="AP10">
        <v>3.8908069199999997</v>
      </c>
      <c r="AQ10">
        <v>4.7551799999999993</v>
      </c>
      <c r="AR10">
        <v>15.241823999999999</v>
      </c>
      <c r="AS10">
        <v>7.2223787999999995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26.766754444503867</v>
      </c>
      <c r="BB10">
        <f t="shared" si="0"/>
        <v>765.14730581266383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2.02</v>
      </c>
      <c r="K11">
        <v>4.9989419438503893</v>
      </c>
      <c r="L11">
        <v>319.99481279899288</v>
      </c>
      <c r="M11">
        <v>25.771315919172007</v>
      </c>
      <c r="N11">
        <v>36.241839014985537</v>
      </c>
      <c r="O11">
        <v>0</v>
      </c>
      <c r="P11">
        <v>42.339733013349331</v>
      </c>
      <c r="Q11">
        <v>0</v>
      </c>
      <c r="R11">
        <v>0</v>
      </c>
      <c r="S11">
        <v>0</v>
      </c>
      <c r="T11">
        <v>0</v>
      </c>
      <c r="U11">
        <v>64.240655182640495</v>
      </c>
      <c r="V11">
        <v>0</v>
      </c>
      <c r="W11">
        <v>13.038821237213835</v>
      </c>
      <c r="X11">
        <v>44.004638660357195</v>
      </c>
      <c r="Y11">
        <v>0</v>
      </c>
      <c r="Z11">
        <v>2.01070584</v>
      </c>
      <c r="AA11">
        <v>8.6206872959999981</v>
      </c>
      <c r="AB11">
        <v>12.121704815999999</v>
      </c>
      <c r="AC11">
        <v>8.9164694943999994</v>
      </c>
      <c r="AD11">
        <v>11.22633356</v>
      </c>
      <c r="AE11">
        <v>15.167135380800001</v>
      </c>
      <c r="AF11">
        <v>2.7224999999999993</v>
      </c>
      <c r="AG11">
        <v>11.337119040000003</v>
      </c>
      <c r="AH11">
        <v>46.718767679999999</v>
      </c>
      <c r="AI11">
        <v>4.4913986000000001</v>
      </c>
      <c r="AJ11">
        <v>0</v>
      </c>
      <c r="AK11">
        <v>15.571999999999997</v>
      </c>
      <c r="AL11">
        <v>0</v>
      </c>
      <c r="AM11">
        <v>0</v>
      </c>
      <c r="AN11">
        <v>0.68867999999999996</v>
      </c>
      <c r="AO11">
        <v>9.5611151999999997</v>
      </c>
      <c r="AP11">
        <v>2.5545702000000001</v>
      </c>
      <c r="AQ11">
        <v>2.3775899999999996</v>
      </c>
      <c r="AR11">
        <v>15.241823999999999</v>
      </c>
      <c r="AS11">
        <v>7.2223787999999995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24.647018377583386</v>
      </c>
      <c r="BB11">
        <f t="shared" si="0"/>
        <v>704.55471930017825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2.02</v>
      </c>
      <c r="K12">
        <v>4.9989419438503893</v>
      </c>
      <c r="L12">
        <v>319.99481279899288</v>
      </c>
      <c r="M12">
        <v>25.771315919172007</v>
      </c>
      <c r="N12">
        <v>36.241839014985537</v>
      </c>
      <c r="O12">
        <v>0</v>
      </c>
      <c r="P12">
        <v>42.339733013349331</v>
      </c>
      <c r="Q12">
        <v>0</v>
      </c>
      <c r="R12">
        <v>0</v>
      </c>
      <c r="S12">
        <v>0</v>
      </c>
      <c r="T12">
        <v>0</v>
      </c>
      <c r="U12">
        <v>64.240655182640495</v>
      </c>
      <c r="V12">
        <v>0</v>
      </c>
      <c r="W12">
        <v>13.038821237213835</v>
      </c>
      <c r="X12">
        <v>44.004638660357195</v>
      </c>
      <c r="Y12">
        <v>0</v>
      </c>
      <c r="Z12">
        <v>2.01070584</v>
      </c>
      <c r="AA12">
        <v>4.3103436479999999</v>
      </c>
      <c r="AB12">
        <v>12.121704815999999</v>
      </c>
      <c r="AC12">
        <v>8.9164694943999994</v>
      </c>
      <c r="AD12">
        <v>11.22633356</v>
      </c>
      <c r="AE12">
        <v>15.167135380800001</v>
      </c>
      <c r="AF12">
        <v>2.7224999999999993</v>
      </c>
      <c r="AG12">
        <v>11.337119040000003</v>
      </c>
      <c r="AH12">
        <v>46.718767679999999</v>
      </c>
      <c r="AI12">
        <v>4.4913986000000001</v>
      </c>
      <c r="AJ12">
        <v>0</v>
      </c>
      <c r="AK12">
        <v>15.571999999999997</v>
      </c>
      <c r="AL12">
        <v>0</v>
      </c>
      <c r="AM12">
        <v>0</v>
      </c>
      <c r="AN12">
        <v>0.68867999999999996</v>
      </c>
      <c r="AO12">
        <v>9.5611151999999997</v>
      </c>
      <c r="AP12">
        <v>2.5545702000000001</v>
      </c>
      <c r="AQ12">
        <v>0</v>
      </c>
      <c r="AR12">
        <v>15.241823999999999</v>
      </c>
      <c r="AS12">
        <v>7.2223787999999995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24.420966087748468</v>
      </c>
      <c r="BB12">
        <f t="shared" si="0"/>
        <v>698.09283794201315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2.02</v>
      </c>
      <c r="K13">
        <v>4.9989419438503893</v>
      </c>
      <c r="L13">
        <v>319.99481279899288</v>
      </c>
      <c r="M13">
        <v>25.771315919172007</v>
      </c>
      <c r="N13">
        <v>36.241839014985537</v>
      </c>
      <c r="O13">
        <v>0</v>
      </c>
      <c r="P13">
        <v>42.339733013349331</v>
      </c>
      <c r="Q13">
        <v>0</v>
      </c>
      <c r="R13">
        <v>0</v>
      </c>
      <c r="S13">
        <v>0</v>
      </c>
      <c r="T13">
        <v>0</v>
      </c>
      <c r="U13">
        <v>64.240655182640495</v>
      </c>
      <c r="V13">
        <v>0</v>
      </c>
      <c r="W13">
        <v>13.038821237213835</v>
      </c>
      <c r="X13">
        <v>44.004638660357195</v>
      </c>
      <c r="Y13">
        <v>0</v>
      </c>
      <c r="Z13">
        <v>2.01070584</v>
      </c>
      <c r="AA13">
        <v>0</v>
      </c>
      <c r="AB13">
        <v>12.121704815999999</v>
      </c>
      <c r="AC13">
        <v>8.9164694943999994</v>
      </c>
      <c r="AD13">
        <v>11.22633356</v>
      </c>
      <c r="AE13">
        <v>15.167135380800001</v>
      </c>
      <c r="AF13">
        <v>2.7224999999999993</v>
      </c>
      <c r="AG13">
        <v>11.337119040000003</v>
      </c>
      <c r="AH13">
        <v>46.718767679999999</v>
      </c>
      <c r="AI13">
        <v>4.4913986000000001</v>
      </c>
      <c r="AJ13">
        <v>0</v>
      </c>
      <c r="AK13">
        <v>15.571999999999997</v>
      </c>
      <c r="AL13">
        <v>0</v>
      </c>
      <c r="AM13">
        <v>0</v>
      </c>
      <c r="AN13">
        <v>0.68867999999999996</v>
      </c>
      <c r="AO13">
        <v>9.5611151999999997</v>
      </c>
      <c r="AP13">
        <v>2.5545702000000001</v>
      </c>
      <c r="AQ13">
        <v>0</v>
      </c>
      <c r="AR13">
        <v>15.241823999999999</v>
      </c>
      <c r="AS13">
        <v>7.2223787999999995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24.275276585348472</v>
      </c>
      <c r="BB13">
        <f t="shared" si="0"/>
        <v>693.92818379641301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2.02</v>
      </c>
      <c r="K14">
        <v>4.9989419438503893</v>
      </c>
      <c r="L14">
        <v>319.99481279899288</v>
      </c>
      <c r="M14">
        <v>25.771315919172007</v>
      </c>
      <c r="N14">
        <v>36.241839014985537</v>
      </c>
      <c r="O14">
        <v>0</v>
      </c>
      <c r="P14">
        <v>42.339733013349331</v>
      </c>
      <c r="Q14">
        <v>0</v>
      </c>
      <c r="R14">
        <v>0</v>
      </c>
      <c r="S14">
        <v>0</v>
      </c>
      <c r="T14">
        <v>0</v>
      </c>
      <c r="U14">
        <v>64.240655182640495</v>
      </c>
      <c r="V14">
        <v>0</v>
      </c>
      <c r="W14">
        <v>13.038821237213835</v>
      </c>
      <c r="X14">
        <v>44.004638660357195</v>
      </c>
      <c r="Y14">
        <v>0</v>
      </c>
      <c r="Z14">
        <v>2.01070584</v>
      </c>
      <c r="AA14">
        <v>0</v>
      </c>
      <c r="AB14">
        <v>12.121704815999999</v>
      </c>
      <c r="AC14">
        <v>8.9164694943999994</v>
      </c>
      <c r="AD14">
        <v>11.22633356</v>
      </c>
      <c r="AE14">
        <v>15.167135380800001</v>
      </c>
      <c r="AF14">
        <v>2.7224999999999993</v>
      </c>
      <c r="AG14">
        <v>11.337119040000003</v>
      </c>
      <c r="AH14">
        <v>46.718767679999999</v>
      </c>
      <c r="AI14">
        <v>4.4913986000000001</v>
      </c>
      <c r="AJ14">
        <v>0</v>
      </c>
      <c r="AK14">
        <v>15.571999999999997</v>
      </c>
      <c r="AL14">
        <v>0</v>
      </c>
      <c r="AM14">
        <v>0</v>
      </c>
      <c r="AN14">
        <v>0.68867999999999996</v>
      </c>
      <c r="AO14">
        <v>9.5611151999999997</v>
      </c>
      <c r="AP14">
        <v>2.5545702000000001</v>
      </c>
      <c r="AQ14">
        <v>0</v>
      </c>
      <c r="AR14">
        <v>15.241823999999999</v>
      </c>
      <c r="AS14">
        <v>7.2223787999999995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24.275276585348472</v>
      </c>
      <c r="BB14">
        <f t="shared" si="0"/>
        <v>693.92818379641301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2.02</v>
      </c>
      <c r="K15">
        <v>4.9989419438503893</v>
      </c>
      <c r="L15">
        <v>319.99481279899288</v>
      </c>
      <c r="M15">
        <v>25.771315919172007</v>
      </c>
      <c r="N15">
        <v>36.241839014985537</v>
      </c>
      <c r="O15">
        <v>0</v>
      </c>
      <c r="P15">
        <v>42.339733013349331</v>
      </c>
      <c r="Q15">
        <v>0</v>
      </c>
      <c r="R15">
        <v>0</v>
      </c>
      <c r="S15">
        <v>0</v>
      </c>
      <c r="T15">
        <v>0</v>
      </c>
      <c r="U15">
        <v>64.240655182640495</v>
      </c>
      <c r="V15">
        <v>0</v>
      </c>
      <c r="W15">
        <v>1.9458278381046394</v>
      </c>
      <c r="X15">
        <v>11.004638748905009</v>
      </c>
      <c r="Y15">
        <v>0</v>
      </c>
      <c r="Z15">
        <v>4.0160120000000008</v>
      </c>
      <c r="AA15">
        <v>0</v>
      </c>
      <c r="AB15">
        <v>12.121704815999999</v>
      </c>
      <c r="AC15">
        <v>8.9164694943999994</v>
      </c>
      <c r="AD15">
        <v>11.22633356</v>
      </c>
      <c r="AE15">
        <v>15.167135380800001</v>
      </c>
      <c r="AF15">
        <v>2.7224999999999993</v>
      </c>
      <c r="AG15">
        <v>11.337119040000003</v>
      </c>
      <c r="AH15">
        <v>46.718767679999999</v>
      </c>
      <c r="AI15">
        <v>0.78111280000000005</v>
      </c>
      <c r="AJ15">
        <v>0</v>
      </c>
      <c r="AK15">
        <v>15.571999999999997</v>
      </c>
      <c r="AL15">
        <v>0</v>
      </c>
      <c r="AM15">
        <v>0</v>
      </c>
      <c r="AN15">
        <v>0.68867999999999996</v>
      </c>
      <c r="AO15">
        <v>9.5611151999999997</v>
      </c>
      <c r="AP15">
        <v>3.8908069199999997</v>
      </c>
      <c r="AQ15">
        <v>0</v>
      </c>
      <c r="AR15">
        <v>15.241823999999999</v>
      </c>
      <c r="AS15">
        <v>7.3461910079999999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22.776654831788619</v>
      </c>
      <c r="BB15">
        <f t="shared" si="0"/>
        <v>651.08888152741156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2.02</v>
      </c>
      <c r="K16">
        <v>4.9989419438503893</v>
      </c>
      <c r="L16">
        <v>319.99481279899288</v>
      </c>
      <c r="M16">
        <v>25.771315919172007</v>
      </c>
      <c r="N16">
        <v>36.241839014985537</v>
      </c>
      <c r="O16">
        <v>0</v>
      </c>
      <c r="P16">
        <v>42.339733013349331</v>
      </c>
      <c r="Q16">
        <v>0</v>
      </c>
      <c r="R16">
        <v>0</v>
      </c>
      <c r="S16">
        <v>0</v>
      </c>
      <c r="T16">
        <v>0</v>
      </c>
      <c r="U16">
        <v>64.240655182640495</v>
      </c>
      <c r="V16">
        <v>0</v>
      </c>
      <c r="W16">
        <v>1.9458278381046394</v>
      </c>
      <c r="X16">
        <v>44.004638660357195</v>
      </c>
      <c r="Y16">
        <v>0</v>
      </c>
      <c r="Z16">
        <v>4.0160120000000008</v>
      </c>
      <c r="AA16">
        <v>0</v>
      </c>
      <c r="AB16">
        <v>12.121704815999999</v>
      </c>
      <c r="AC16">
        <v>8.9164694943999994</v>
      </c>
      <c r="AD16">
        <v>11.22633356</v>
      </c>
      <c r="AE16">
        <v>15.167135380800001</v>
      </c>
      <c r="AF16">
        <v>2.7224999999999993</v>
      </c>
      <c r="AG16">
        <v>11.337119040000003</v>
      </c>
      <c r="AH16">
        <v>46.718767679999999</v>
      </c>
      <c r="AI16">
        <v>0.78111280000000005</v>
      </c>
      <c r="AJ16">
        <v>0</v>
      </c>
      <c r="AK16">
        <v>15.571999999999997</v>
      </c>
      <c r="AL16">
        <v>0</v>
      </c>
      <c r="AM16">
        <v>0</v>
      </c>
      <c r="AN16">
        <v>0.68867999999999996</v>
      </c>
      <c r="AO16">
        <v>9.5611151999999997</v>
      </c>
      <c r="AP16">
        <v>3.8908069199999997</v>
      </c>
      <c r="AQ16">
        <v>0</v>
      </c>
      <c r="AR16">
        <v>16.427299199999997</v>
      </c>
      <c r="AS16">
        <v>7.3461910079999999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23.932123743640808</v>
      </c>
      <c r="BB16">
        <f t="shared" si="0"/>
        <v>684.11888772701172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1.95</v>
      </c>
      <c r="K17">
        <v>4.9989419438503893</v>
      </c>
      <c r="L17">
        <v>319.99481279899288</v>
      </c>
      <c r="M17">
        <v>25.771315919172007</v>
      </c>
      <c r="N17">
        <v>36.241839014985537</v>
      </c>
      <c r="O17">
        <v>0</v>
      </c>
      <c r="P17">
        <v>42.339733013349331</v>
      </c>
      <c r="Q17">
        <v>0</v>
      </c>
      <c r="R17">
        <v>0</v>
      </c>
      <c r="S17">
        <v>0</v>
      </c>
      <c r="T17">
        <v>0</v>
      </c>
      <c r="U17">
        <v>64.240655182640495</v>
      </c>
      <c r="V17">
        <v>0</v>
      </c>
      <c r="W17">
        <v>1.9458278381046394</v>
      </c>
      <c r="X17">
        <v>44.004638660357195</v>
      </c>
      <c r="Y17">
        <v>0</v>
      </c>
      <c r="Z17">
        <v>4.0160120000000008</v>
      </c>
      <c r="AA17">
        <v>0</v>
      </c>
      <c r="AB17">
        <v>12.121704815999999</v>
      </c>
      <c r="AC17">
        <v>8.9164694943999994</v>
      </c>
      <c r="AD17">
        <v>11.22633356</v>
      </c>
      <c r="AE17">
        <v>15.167135380800001</v>
      </c>
      <c r="AF17">
        <v>2.7224999999999993</v>
      </c>
      <c r="AG17">
        <v>11.337119040000003</v>
      </c>
      <c r="AH17">
        <v>46.718767679999999</v>
      </c>
      <c r="AI17">
        <v>0.78111280000000005</v>
      </c>
      <c r="AJ17">
        <v>0</v>
      </c>
      <c r="AK17">
        <v>15.571999999999997</v>
      </c>
      <c r="AL17">
        <v>0</v>
      </c>
      <c r="AM17">
        <v>0</v>
      </c>
      <c r="AN17">
        <v>0.68867999999999996</v>
      </c>
      <c r="AO17">
        <v>9.5611151999999997</v>
      </c>
      <c r="AP17">
        <v>2.5545702000000001</v>
      </c>
      <c r="AQ17">
        <v>0</v>
      </c>
      <c r="AR17">
        <v>16.427299199999997</v>
      </c>
      <c r="AS17">
        <v>7.3461910079999999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23.884593102040803</v>
      </c>
      <c r="BB17">
        <f t="shared" si="0"/>
        <v>682.76018164861171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1.95</v>
      </c>
      <c r="K18">
        <v>4.9989419438503893</v>
      </c>
      <c r="L18">
        <v>319.99481279899288</v>
      </c>
      <c r="M18">
        <v>25.771315919172007</v>
      </c>
      <c r="N18">
        <v>36.241839014985537</v>
      </c>
      <c r="O18">
        <v>0</v>
      </c>
      <c r="P18">
        <v>42.339733013349331</v>
      </c>
      <c r="Q18">
        <v>0</v>
      </c>
      <c r="R18">
        <v>0</v>
      </c>
      <c r="S18">
        <v>0</v>
      </c>
      <c r="T18">
        <v>0</v>
      </c>
      <c r="U18">
        <v>64.240655182640495</v>
      </c>
      <c r="V18">
        <v>0</v>
      </c>
      <c r="W18">
        <v>1.9458278381046394</v>
      </c>
      <c r="X18">
        <v>44.004638660357195</v>
      </c>
      <c r="Y18">
        <v>0</v>
      </c>
      <c r="Z18">
        <v>4.0214116799999999</v>
      </c>
      <c r="AA18">
        <v>0</v>
      </c>
      <c r="AB18">
        <v>12.121704815999999</v>
      </c>
      <c r="AC18">
        <v>8.9164694943999994</v>
      </c>
      <c r="AD18">
        <v>11.22633356</v>
      </c>
      <c r="AE18">
        <v>15.167135380800001</v>
      </c>
      <c r="AF18">
        <v>2.7224999999999993</v>
      </c>
      <c r="AG18">
        <v>11.337119040000003</v>
      </c>
      <c r="AH18">
        <v>46.718767679999999</v>
      </c>
      <c r="AI18">
        <v>0.78111280000000005</v>
      </c>
      <c r="AJ18">
        <v>0</v>
      </c>
      <c r="AK18">
        <v>15.571999999999997</v>
      </c>
      <c r="AL18">
        <v>0</v>
      </c>
      <c r="AM18">
        <v>0</v>
      </c>
      <c r="AN18">
        <v>0.68867999999999996</v>
      </c>
      <c r="AO18">
        <v>9.5611151999999997</v>
      </c>
      <c r="AP18">
        <v>2.5545702000000001</v>
      </c>
      <c r="AQ18">
        <v>0</v>
      </c>
      <c r="AR18">
        <v>16.427299199999997</v>
      </c>
      <c r="AS18">
        <v>7.3461910079999999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23.884775648040801</v>
      </c>
      <c r="BB18">
        <f t="shared" si="0"/>
        <v>682.76539878261167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1.95</v>
      </c>
      <c r="K19">
        <v>4.9989970088924816</v>
      </c>
      <c r="L19">
        <v>319.99481279899288</v>
      </c>
      <c r="M19">
        <v>25.771315919172007</v>
      </c>
      <c r="N19">
        <v>36.241839014985537</v>
      </c>
      <c r="O19">
        <v>0</v>
      </c>
      <c r="P19">
        <v>42.339733013349331</v>
      </c>
      <c r="Q19">
        <v>0</v>
      </c>
      <c r="R19">
        <v>0</v>
      </c>
      <c r="S19">
        <v>0</v>
      </c>
      <c r="T19">
        <v>0</v>
      </c>
      <c r="U19">
        <v>64.240655182640495</v>
      </c>
      <c r="V19">
        <v>0</v>
      </c>
      <c r="W19">
        <v>1.9975994871794871</v>
      </c>
      <c r="X19">
        <v>44.004638660357195</v>
      </c>
      <c r="Y19">
        <v>0</v>
      </c>
      <c r="Z19">
        <v>4.0214116799999999</v>
      </c>
      <c r="AA19">
        <v>0</v>
      </c>
      <c r="AB19">
        <v>12.121704815999999</v>
      </c>
      <c r="AC19">
        <v>8.9164694943999994</v>
      </c>
      <c r="AD19">
        <v>11.22633356</v>
      </c>
      <c r="AE19">
        <v>15.167135380800001</v>
      </c>
      <c r="AF19">
        <v>2.7224999999999993</v>
      </c>
      <c r="AG19">
        <v>11.337119040000003</v>
      </c>
      <c r="AH19">
        <v>46.718767679999999</v>
      </c>
      <c r="AI19">
        <v>0.78111280000000005</v>
      </c>
      <c r="AJ19">
        <v>0</v>
      </c>
      <c r="AK19">
        <v>15.571999999999997</v>
      </c>
      <c r="AL19">
        <v>0</v>
      </c>
      <c r="AM19">
        <v>0</v>
      </c>
      <c r="AN19">
        <v>0.68867999999999996</v>
      </c>
      <c r="AO19">
        <v>9.5611151999999997</v>
      </c>
      <c r="AP19">
        <v>2.5545702000000001</v>
      </c>
      <c r="AQ19">
        <v>0</v>
      </c>
      <c r="AR19">
        <v>16.427299199999997</v>
      </c>
      <c r="AS19">
        <v>7.3461910079999999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23.886527388424234</v>
      </c>
      <c r="BB19">
        <f t="shared" si="0"/>
        <v>682.81547375634511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1.95</v>
      </c>
      <c r="K20">
        <v>4.9989639866396276</v>
      </c>
      <c r="L20">
        <v>319.99481279899288</v>
      </c>
      <c r="M20">
        <v>25.771315919172007</v>
      </c>
      <c r="N20">
        <v>36.241839014985537</v>
      </c>
      <c r="O20">
        <v>0</v>
      </c>
      <c r="P20">
        <v>42.339733013349331</v>
      </c>
      <c r="Q20">
        <v>0</v>
      </c>
      <c r="R20">
        <v>0</v>
      </c>
      <c r="S20">
        <v>0</v>
      </c>
      <c r="T20">
        <v>0</v>
      </c>
      <c r="U20">
        <v>64.240655182640495</v>
      </c>
      <c r="V20">
        <v>0</v>
      </c>
      <c r="W20">
        <v>1.9975994871794871</v>
      </c>
      <c r="X20">
        <v>44.004638660357195</v>
      </c>
      <c r="Y20">
        <v>0</v>
      </c>
      <c r="Z20">
        <v>4.0214116799999999</v>
      </c>
      <c r="AA20">
        <v>0</v>
      </c>
      <c r="AB20">
        <v>12.121704815999999</v>
      </c>
      <c r="AC20">
        <v>8.9164694943999994</v>
      </c>
      <c r="AD20">
        <v>11.22633356</v>
      </c>
      <c r="AE20">
        <v>15.167135380800001</v>
      </c>
      <c r="AF20">
        <v>2.7224999999999993</v>
      </c>
      <c r="AG20">
        <v>11.337119040000003</v>
      </c>
      <c r="AH20">
        <v>46.718767679999999</v>
      </c>
      <c r="AI20">
        <v>0.78111280000000005</v>
      </c>
      <c r="AJ20">
        <v>0</v>
      </c>
      <c r="AK20">
        <v>15.571999999999997</v>
      </c>
      <c r="AL20">
        <v>0</v>
      </c>
      <c r="AM20">
        <v>0</v>
      </c>
      <c r="AN20">
        <v>0.68867999999999996</v>
      </c>
      <c r="AO20">
        <v>9.5611151999999997</v>
      </c>
      <c r="AP20">
        <v>2.5545702000000001</v>
      </c>
      <c r="AQ20">
        <v>0</v>
      </c>
      <c r="AR20">
        <v>15.241823999999999</v>
      </c>
      <c r="AS20">
        <v>7.3461910079999999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23.846457271866846</v>
      </c>
      <c r="BB20">
        <f t="shared" si="0"/>
        <v>681.67003565064965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1.95</v>
      </c>
      <c r="K21">
        <v>4.9989466464523957</v>
      </c>
      <c r="L21">
        <v>319.99481279899288</v>
      </c>
      <c r="M21">
        <v>25.771315919172007</v>
      </c>
      <c r="N21">
        <v>36.241839014985537</v>
      </c>
      <c r="O21">
        <v>0</v>
      </c>
      <c r="P21">
        <v>42.339733013349331</v>
      </c>
      <c r="Q21">
        <v>5.0003419753086424</v>
      </c>
      <c r="R21">
        <v>12.9969015625</v>
      </c>
      <c r="S21">
        <v>8.0019499212598433</v>
      </c>
      <c r="T21">
        <v>0</v>
      </c>
      <c r="U21">
        <v>64.240655182640495</v>
      </c>
      <c r="V21">
        <v>6.0033536585365868</v>
      </c>
      <c r="W21">
        <v>13.414306016106112</v>
      </c>
      <c r="X21">
        <v>44.004638660357195</v>
      </c>
      <c r="Y21">
        <v>0</v>
      </c>
      <c r="Z21">
        <v>4.0214116799999999</v>
      </c>
      <c r="AA21">
        <v>0</v>
      </c>
      <c r="AB21">
        <v>12.121704815999999</v>
      </c>
      <c r="AC21">
        <v>8.9164694943999994</v>
      </c>
      <c r="AD21">
        <v>11.22633356</v>
      </c>
      <c r="AE21">
        <v>15.167135380800001</v>
      </c>
      <c r="AF21">
        <v>2.7224999999999993</v>
      </c>
      <c r="AG21">
        <v>11.337119040000003</v>
      </c>
      <c r="AH21">
        <v>46.718767679999999</v>
      </c>
      <c r="AI21">
        <v>0.78111280000000005</v>
      </c>
      <c r="AJ21">
        <v>0</v>
      </c>
      <c r="AK21">
        <v>15.571999999999997</v>
      </c>
      <c r="AL21">
        <v>0</v>
      </c>
      <c r="AM21">
        <v>0</v>
      </c>
      <c r="AN21">
        <v>0.68867999999999996</v>
      </c>
      <c r="AO21">
        <v>9.5611151999999997</v>
      </c>
      <c r="AP21">
        <v>2.5545702000000001</v>
      </c>
      <c r="AQ21">
        <v>0</v>
      </c>
      <c r="AR21">
        <v>15.241823999999999</v>
      </c>
      <c r="AS21">
        <v>7.3461910079999999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25.314027390973479</v>
      </c>
      <c r="BB21">
        <f t="shared" si="0"/>
        <v>723.62170183788737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1.95</v>
      </c>
      <c r="K22">
        <v>4.9989466464523957</v>
      </c>
      <c r="L22">
        <v>319.99782768869841</v>
      </c>
      <c r="M22">
        <v>25.771315919172007</v>
      </c>
      <c r="N22">
        <v>36.241839014985537</v>
      </c>
      <c r="O22">
        <v>0</v>
      </c>
      <c r="P22">
        <v>42.339733013349331</v>
      </c>
      <c r="Q22">
        <v>5.0003419753086424</v>
      </c>
      <c r="R22">
        <v>12.9969015625</v>
      </c>
      <c r="S22">
        <v>8.0019499212598433</v>
      </c>
      <c r="T22">
        <v>0</v>
      </c>
      <c r="U22">
        <v>64.240655182640495</v>
      </c>
      <c r="V22">
        <v>6.0033536585365868</v>
      </c>
      <c r="W22">
        <v>13.414306016106112</v>
      </c>
      <c r="X22">
        <v>44.004638660357195</v>
      </c>
      <c r="Y22">
        <v>0</v>
      </c>
      <c r="Z22">
        <v>4.0214116799999999</v>
      </c>
      <c r="AA22">
        <v>0</v>
      </c>
      <c r="AB22">
        <v>12.121704815999999</v>
      </c>
      <c r="AC22">
        <v>8.9164694943999994</v>
      </c>
      <c r="AD22">
        <v>5.592902640000001</v>
      </c>
      <c r="AE22">
        <v>15.167135380800001</v>
      </c>
      <c r="AF22">
        <v>2.7224999999999993</v>
      </c>
      <c r="AG22">
        <v>11.337119040000003</v>
      </c>
      <c r="AH22">
        <v>46.718767679999999</v>
      </c>
      <c r="AI22">
        <v>0.78111280000000005</v>
      </c>
      <c r="AJ22">
        <v>0</v>
      </c>
      <c r="AK22">
        <v>15.571999999999997</v>
      </c>
      <c r="AL22">
        <v>0</v>
      </c>
      <c r="AM22">
        <v>0</v>
      </c>
      <c r="AN22">
        <v>0.68867999999999996</v>
      </c>
      <c r="AO22">
        <v>9.5611151999999997</v>
      </c>
      <c r="AP22">
        <v>2.5545702000000001</v>
      </c>
      <c r="AQ22">
        <v>0</v>
      </c>
      <c r="AR22">
        <v>15.241823999999999</v>
      </c>
      <c r="AS22">
        <v>7.3461910079999999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25.123772623555432</v>
      </c>
      <c r="BB22">
        <f t="shared" si="0"/>
        <v>718.18154057501101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1.95</v>
      </c>
      <c r="K23">
        <v>4.9989466464523957</v>
      </c>
      <c r="L23">
        <v>319.99538430664256</v>
      </c>
      <c r="M23">
        <v>27.001293661060799</v>
      </c>
      <c r="N23">
        <v>36.241839014985537</v>
      </c>
      <c r="O23">
        <v>0</v>
      </c>
      <c r="P23">
        <v>42.339733013349331</v>
      </c>
      <c r="Q23">
        <v>5.0003419753086424</v>
      </c>
      <c r="R23">
        <v>12.9969015625</v>
      </c>
      <c r="S23">
        <v>8.0019499212598433</v>
      </c>
      <c r="T23">
        <v>0</v>
      </c>
      <c r="U23">
        <v>64.240655182640495</v>
      </c>
      <c r="V23">
        <v>6.0033536585365868</v>
      </c>
      <c r="W23">
        <v>13.414306016106112</v>
      </c>
      <c r="X23">
        <v>44.004638660357195</v>
      </c>
      <c r="Y23">
        <v>0</v>
      </c>
      <c r="Z23">
        <v>4.0214116799999999</v>
      </c>
      <c r="AA23">
        <v>4.3103436479999999</v>
      </c>
      <c r="AB23">
        <v>12.121704815999999</v>
      </c>
      <c r="AC23">
        <v>8.9164694943999994</v>
      </c>
      <c r="AD23">
        <v>0</v>
      </c>
      <c r="AE23">
        <v>15.167135380800001</v>
      </c>
      <c r="AF23">
        <v>2.7224999999999993</v>
      </c>
      <c r="AG23">
        <v>11.337119040000003</v>
      </c>
      <c r="AH23">
        <v>46.718767679999999</v>
      </c>
      <c r="AI23">
        <v>0.78111280000000005</v>
      </c>
      <c r="AJ23">
        <v>0</v>
      </c>
      <c r="AK23">
        <v>15.571999999999997</v>
      </c>
      <c r="AL23">
        <v>0</v>
      </c>
      <c r="AM23">
        <v>0</v>
      </c>
      <c r="AN23">
        <v>0.68867999999999996</v>
      </c>
      <c r="AO23">
        <v>9.5611151999999997</v>
      </c>
      <c r="AP23">
        <v>2.5545702000000001</v>
      </c>
      <c r="AQ23">
        <v>0</v>
      </c>
      <c r="AR23">
        <v>15.241823999999999</v>
      </c>
      <c r="AS23">
        <v>7.3461910079999999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25.121859395063808</v>
      </c>
      <c r="BB23">
        <f t="shared" si="0"/>
        <v>718.12842917133548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1.95</v>
      </c>
      <c r="K24">
        <v>4.9989466464523957</v>
      </c>
      <c r="L24">
        <v>319.99538430664256</v>
      </c>
      <c r="M24">
        <v>27.001293661060799</v>
      </c>
      <c r="N24">
        <v>36.241839014985537</v>
      </c>
      <c r="O24">
        <v>0</v>
      </c>
      <c r="P24">
        <v>42.339733013349331</v>
      </c>
      <c r="Q24">
        <v>5.0003419753086424</v>
      </c>
      <c r="R24">
        <v>12.9969015625</v>
      </c>
      <c r="S24">
        <v>8.0019499212598433</v>
      </c>
      <c r="T24">
        <v>0</v>
      </c>
      <c r="U24">
        <v>64.240655182640495</v>
      </c>
      <c r="V24">
        <v>6.0033536585365868</v>
      </c>
      <c r="W24">
        <v>13.414306016106112</v>
      </c>
      <c r="X24">
        <v>44.004638660357195</v>
      </c>
      <c r="Y24">
        <v>0</v>
      </c>
      <c r="Z24">
        <v>4.0214116799999999</v>
      </c>
      <c r="AA24">
        <v>8.6206872959999981</v>
      </c>
      <c r="AB24">
        <v>12.121704815999999</v>
      </c>
      <c r="AC24">
        <v>8.9164694943999994</v>
      </c>
      <c r="AD24">
        <v>0</v>
      </c>
      <c r="AE24">
        <v>15.167135380800001</v>
      </c>
      <c r="AF24">
        <v>2.7224999999999993</v>
      </c>
      <c r="AG24">
        <v>11.337119040000003</v>
      </c>
      <c r="AH24">
        <v>46.718767679999999</v>
      </c>
      <c r="AI24">
        <v>0.78111280000000005</v>
      </c>
      <c r="AJ24">
        <v>0</v>
      </c>
      <c r="AK24">
        <v>15.571999999999997</v>
      </c>
      <c r="AL24">
        <v>0</v>
      </c>
      <c r="AM24">
        <v>0</v>
      </c>
      <c r="AN24">
        <v>0.68867999999999996</v>
      </c>
      <c r="AO24">
        <v>9.5611151999999997</v>
      </c>
      <c r="AP24">
        <v>2.5545702000000001</v>
      </c>
      <c r="AQ24">
        <v>0</v>
      </c>
      <c r="AR24">
        <v>15.241823999999999</v>
      </c>
      <c r="AS24">
        <v>7.3461910079999999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25.267549204263808</v>
      </c>
      <c r="BB24">
        <f t="shared" si="0"/>
        <v>722.29308301013555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1.95</v>
      </c>
      <c r="K25">
        <v>4.9989807651684064</v>
      </c>
      <c r="L25">
        <v>319.99481279899288</v>
      </c>
      <c r="M25">
        <v>28.234447069411633</v>
      </c>
      <c r="N25">
        <v>36.241839014985537</v>
      </c>
      <c r="O25">
        <v>0</v>
      </c>
      <c r="P25">
        <v>42.339733013349331</v>
      </c>
      <c r="Q25">
        <v>5.0003419753086424</v>
      </c>
      <c r="R25">
        <v>12.9969015625</v>
      </c>
      <c r="S25">
        <v>8.0019499212598433</v>
      </c>
      <c r="T25">
        <v>0</v>
      </c>
      <c r="U25">
        <v>64.240655182640495</v>
      </c>
      <c r="V25">
        <v>6.0033536585365868</v>
      </c>
      <c r="W25">
        <v>13.414306016106112</v>
      </c>
      <c r="X25">
        <v>44.004638660357195</v>
      </c>
      <c r="Y25">
        <v>0</v>
      </c>
      <c r="Z25">
        <v>4.0214116799999999</v>
      </c>
      <c r="AA25">
        <v>8.6206872959999981</v>
      </c>
      <c r="AB25">
        <v>12.121704815999999</v>
      </c>
      <c r="AC25">
        <v>8.9164694943999994</v>
      </c>
      <c r="AD25">
        <v>0</v>
      </c>
      <c r="AE25">
        <v>15.167135380800001</v>
      </c>
      <c r="AF25">
        <v>2.7224999999999993</v>
      </c>
      <c r="AG25">
        <v>11.337119040000003</v>
      </c>
      <c r="AH25">
        <v>46.718767679999999</v>
      </c>
      <c r="AI25">
        <v>4.4913986000000001</v>
      </c>
      <c r="AJ25">
        <v>0</v>
      </c>
      <c r="AK25">
        <v>15.571999999999997</v>
      </c>
      <c r="AL25">
        <v>0</v>
      </c>
      <c r="AM25">
        <v>0</v>
      </c>
      <c r="AN25">
        <v>0.68867999999999996</v>
      </c>
      <c r="AO25">
        <v>9.5611151999999997</v>
      </c>
      <c r="AP25">
        <v>3.8908069199999997</v>
      </c>
      <c r="AQ25">
        <v>0</v>
      </c>
      <c r="AR25">
        <v>15.241823999999999</v>
      </c>
      <c r="AS25">
        <v>7.3461910079999999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25.479783965069593</v>
      </c>
      <c r="BB25">
        <f t="shared" si="0"/>
        <v>728.35998678874716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1.95</v>
      </c>
      <c r="K26">
        <v>4.9989838922787548</v>
      </c>
      <c r="L26">
        <v>319.99481279899288</v>
      </c>
      <c r="M26">
        <v>28.234447069411633</v>
      </c>
      <c r="N26">
        <v>36.241839014985537</v>
      </c>
      <c r="O26">
        <v>0</v>
      </c>
      <c r="P26">
        <v>42.339733013349331</v>
      </c>
      <c r="Q26">
        <v>5.0003419753086424</v>
      </c>
      <c r="R26">
        <v>12.9969015625</v>
      </c>
      <c r="S26">
        <v>8.0019499212598433</v>
      </c>
      <c r="T26">
        <v>0</v>
      </c>
      <c r="U26">
        <v>64.240655182640495</v>
      </c>
      <c r="V26">
        <v>6.0033536585365868</v>
      </c>
      <c r="W26">
        <v>13.414306016106112</v>
      </c>
      <c r="X26">
        <v>44.004638660357195</v>
      </c>
      <c r="Y26">
        <v>0</v>
      </c>
      <c r="Z26">
        <v>4.0214116799999999</v>
      </c>
      <c r="AA26">
        <v>8.6206872959999981</v>
      </c>
      <c r="AB26">
        <v>12.121704815999999</v>
      </c>
      <c r="AC26">
        <v>8.9164694943999994</v>
      </c>
      <c r="AD26">
        <v>0</v>
      </c>
      <c r="AE26">
        <v>15.167135380800001</v>
      </c>
      <c r="AF26">
        <v>2.7224999999999993</v>
      </c>
      <c r="AG26">
        <v>11.337119040000003</v>
      </c>
      <c r="AH26">
        <v>46.718767679999999</v>
      </c>
      <c r="AI26">
        <v>4.4913986000000001</v>
      </c>
      <c r="AJ26">
        <v>0</v>
      </c>
      <c r="AK26">
        <v>15.571999999999997</v>
      </c>
      <c r="AL26">
        <v>0</v>
      </c>
      <c r="AM26">
        <v>0</v>
      </c>
      <c r="AN26">
        <v>0.68867999999999996</v>
      </c>
      <c r="AO26">
        <v>9.5611151999999997</v>
      </c>
      <c r="AP26">
        <v>3.8908069199999997</v>
      </c>
      <c r="AQ26">
        <v>0</v>
      </c>
      <c r="AR26">
        <v>15.241823999999999</v>
      </c>
      <c r="AS26">
        <v>7.3461910079999999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25.479784070780148</v>
      </c>
      <c r="BB26">
        <f t="shared" si="0"/>
        <v>728.35998981014689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4.55</v>
      </c>
      <c r="K27">
        <v>4.9989466464523957</v>
      </c>
      <c r="L27">
        <v>319.9958600703788</v>
      </c>
      <c r="M27">
        <v>28.234447069411633</v>
      </c>
      <c r="N27">
        <v>36.241839014985537</v>
      </c>
      <c r="O27">
        <v>0</v>
      </c>
      <c r="P27">
        <v>42.339733013349331</v>
      </c>
      <c r="Q27">
        <v>5.0003419753086424</v>
      </c>
      <c r="R27">
        <v>12.9969015625</v>
      </c>
      <c r="S27">
        <v>8.0019499212598433</v>
      </c>
      <c r="T27">
        <v>0</v>
      </c>
      <c r="U27">
        <v>64.240655182640495</v>
      </c>
      <c r="V27">
        <v>6.0033536585365868</v>
      </c>
      <c r="W27">
        <v>13.414306016106112</v>
      </c>
      <c r="X27">
        <v>44.004638660357195</v>
      </c>
      <c r="Y27">
        <v>0</v>
      </c>
      <c r="Z27">
        <v>4.0214116799999999</v>
      </c>
      <c r="AA27">
        <v>8.6206872959999981</v>
      </c>
      <c r="AB27">
        <v>12.121704815999999</v>
      </c>
      <c r="AC27">
        <v>8.9164694943999994</v>
      </c>
      <c r="AD27">
        <v>0</v>
      </c>
      <c r="AE27">
        <v>15.167135380800001</v>
      </c>
      <c r="AF27">
        <v>2.7224999999999993</v>
      </c>
      <c r="AG27">
        <v>11.337119040000003</v>
      </c>
      <c r="AH27">
        <v>46.718767679999999</v>
      </c>
      <c r="AI27">
        <v>4.4913986000000001</v>
      </c>
      <c r="AJ27">
        <v>0</v>
      </c>
      <c r="AK27">
        <v>15.571999999999997</v>
      </c>
      <c r="AL27">
        <v>0</v>
      </c>
      <c r="AM27">
        <v>0</v>
      </c>
      <c r="AN27">
        <v>0.68867999999999996</v>
      </c>
      <c r="AO27">
        <v>9.5611151999999997</v>
      </c>
      <c r="AP27">
        <v>2.5545702000000001</v>
      </c>
      <c r="AQ27">
        <v>0</v>
      </c>
      <c r="AR27">
        <v>15.241823999999999</v>
      </c>
      <c r="AS27">
        <v>7.3461910079999999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25.522533438280369</v>
      </c>
      <c r="BB27">
        <f t="shared" si="0"/>
        <v>729.58201374820624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4.55</v>
      </c>
      <c r="K28">
        <v>4.9989807651684064</v>
      </c>
      <c r="L28">
        <v>319.99481279899288</v>
      </c>
      <c r="M28">
        <v>28.234447069411633</v>
      </c>
      <c r="N28">
        <v>36.241839014985537</v>
      </c>
      <c r="O28">
        <v>0</v>
      </c>
      <c r="P28">
        <v>42.339733013349331</v>
      </c>
      <c r="Q28">
        <v>5.0003419753086424</v>
      </c>
      <c r="R28">
        <v>12.9969015625</v>
      </c>
      <c r="S28">
        <v>8.0019499212598433</v>
      </c>
      <c r="T28">
        <v>0</v>
      </c>
      <c r="U28">
        <v>64.240655182640495</v>
      </c>
      <c r="V28">
        <v>6.0033536585365868</v>
      </c>
      <c r="W28">
        <v>13.414306016106112</v>
      </c>
      <c r="X28">
        <v>44.004638660357195</v>
      </c>
      <c r="Y28">
        <v>0</v>
      </c>
      <c r="Z28">
        <v>4.0214116799999999</v>
      </c>
      <c r="AA28">
        <v>8.6206872959999981</v>
      </c>
      <c r="AB28">
        <v>12.121704815999999</v>
      </c>
      <c r="AC28">
        <v>8.9164694943999994</v>
      </c>
      <c r="AD28">
        <v>0</v>
      </c>
      <c r="AE28">
        <v>15.167135380800001</v>
      </c>
      <c r="AF28">
        <v>2.7224999999999993</v>
      </c>
      <c r="AG28">
        <v>11.337119040000003</v>
      </c>
      <c r="AH28">
        <v>46.718767679999999</v>
      </c>
      <c r="AI28">
        <v>4.4913986000000001</v>
      </c>
      <c r="AJ28">
        <v>0</v>
      </c>
      <c r="AK28">
        <v>15.571999999999997</v>
      </c>
      <c r="AL28">
        <v>0</v>
      </c>
      <c r="AM28">
        <v>0</v>
      </c>
      <c r="AN28">
        <v>0.68867999999999996</v>
      </c>
      <c r="AO28">
        <v>9.5611151999999997</v>
      </c>
      <c r="AP28">
        <v>2.5545702000000001</v>
      </c>
      <c r="AQ28">
        <v>0</v>
      </c>
      <c r="AR28">
        <v>15.241823999999999</v>
      </c>
      <c r="AS28">
        <v>7.3461910079999999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25.522499323469596</v>
      </c>
      <c r="BB28">
        <f t="shared" si="0"/>
        <v>729.58103471034701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4.55</v>
      </c>
      <c r="K29">
        <v>4.9989466464523957</v>
      </c>
      <c r="L29">
        <v>349.99382967776933</v>
      </c>
      <c r="M29">
        <v>28.234447069411633</v>
      </c>
      <c r="N29">
        <v>36.241839014985537</v>
      </c>
      <c r="O29">
        <v>0</v>
      </c>
      <c r="P29">
        <v>42.339733013349331</v>
      </c>
      <c r="Q29">
        <v>5.0003419753086424</v>
      </c>
      <c r="R29">
        <v>12.9969015625</v>
      </c>
      <c r="S29">
        <v>8.0019499212598433</v>
      </c>
      <c r="T29">
        <v>0</v>
      </c>
      <c r="U29">
        <v>64.240655182640495</v>
      </c>
      <c r="V29">
        <v>6.0033536585365868</v>
      </c>
      <c r="W29">
        <v>13.414306016106112</v>
      </c>
      <c r="X29">
        <v>44.004638660357195</v>
      </c>
      <c r="Y29">
        <v>0</v>
      </c>
      <c r="Z29">
        <v>4.0214116799999999</v>
      </c>
      <c r="AA29">
        <v>8.6206872959999981</v>
      </c>
      <c r="AB29">
        <v>12.121704815999999</v>
      </c>
      <c r="AC29">
        <v>8.9164694943999994</v>
      </c>
      <c r="AD29">
        <v>0</v>
      </c>
      <c r="AE29">
        <v>15.167135380800001</v>
      </c>
      <c r="AF29">
        <v>2.7224999999999993</v>
      </c>
      <c r="AG29">
        <v>11.337119040000003</v>
      </c>
      <c r="AH29">
        <v>46.718767679999999</v>
      </c>
      <c r="AI29">
        <v>4.4913986000000001</v>
      </c>
      <c r="AJ29">
        <v>0</v>
      </c>
      <c r="AK29">
        <v>15.571999999999997</v>
      </c>
      <c r="AL29">
        <v>0</v>
      </c>
      <c r="AM29">
        <v>0</v>
      </c>
      <c r="AN29">
        <v>0.68867999999999996</v>
      </c>
      <c r="AO29">
        <v>9.5611151999999997</v>
      </c>
      <c r="AP29">
        <v>2.5545702000000001</v>
      </c>
      <c r="AQ29">
        <v>0</v>
      </c>
      <c r="AR29">
        <v>15.241823999999999</v>
      </c>
      <c r="AS29">
        <v>7.3461910079999999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26.536464942891406</v>
      </c>
      <c r="BB29">
        <f t="shared" si="0"/>
        <v>758.56605185098567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4.55</v>
      </c>
      <c r="K30">
        <v>4.9989466464523957</v>
      </c>
      <c r="L30">
        <v>349.9965672990063</v>
      </c>
      <c r="M30">
        <v>28.234447069411633</v>
      </c>
      <c r="N30">
        <v>36.241839014985537</v>
      </c>
      <c r="O30">
        <v>0</v>
      </c>
      <c r="P30">
        <v>42.339733013349331</v>
      </c>
      <c r="Q30">
        <v>5.0003419753086424</v>
      </c>
      <c r="R30">
        <v>12.9969015625</v>
      </c>
      <c r="S30">
        <v>8.0019499212598433</v>
      </c>
      <c r="T30">
        <v>0</v>
      </c>
      <c r="U30">
        <v>64.240655182640495</v>
      </c>
      <c r="V30">
        <v>6.0033536585365868</v>
      </c>
      <c r="W30">
        <v>13.414306016106112</v>
      </c>
      <c r="X30">
        <v>44.004638660357195</v>
      </c>
      <c r="Y30">
        <v>0</v>
      </c>
      <c r="Z30">
        <v>4.0214116799999999</v>
      </c>
      <c r="AA30">
        <v>8.6206872959999981</v>
      </c>
      <c r="AB30">
        <v>12.121704815999999</v>
      </c>
      <c r="AC30">
        <v>8.9164694943999994</v>
      </c>
      <c r="AD30">
        <v>0</v>
      </c>
      <c r="AE30">
        <v>15.167135380800001</v>
      </c>
      <c r="AF30">
        <v>2.7224999999999993</v>
      </c>
      <c r="AG30">
        <v>11.337119040000003</v>
      </c>
      <c r="AH30">
        <v>46.718767679999999</v>
      </c>
      <c r="AI30">
        <v>4.4913986000000001</v>
      </c>
      <c r="AJ30">
        <v>0</v>
      </c>
      <c r="AK30">
        <v>15.571999999999997</v>
      </c>
      <c r="AL30">
        <v>0</v>
      </c>
      <c r="AM30">
        <v>0</v>
      </c>
      <c r="AN30">
        <v>0.68867999999999996</v>
      </c>
      <c r="AO30">
        <v>9.5611151999999997</v>
      </c>
      <c r="AP30">
        <v>2.5545702000000001</v>
      </c>
      <c r="AQ30">
        <v>0</v>
      </c>
      <c r="AR30">
        <v>15.241823999999999</v>
      </c>
      <c r="AS30">
        <v>7.3461910079999999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26.536557342608013</v>
      </c>
      <c r="BB30">
        <f t="shared" si="0"/>
        <v>758.56869707250598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4.55</v>
      </c>
      <c r="K31">
        <v>5.1749584088537386</v>
      </c>
      <c r="L31">
        <v>331.19270046916512</v>
      </c>
      <c r="M31">
        <v>28.234447069411633</v>
      </c>
      <c r="N31">
        <v>36.241839014985537</v>
      </c>
      <c r="O31">
        <v>0</v>
      </c>
      <c r="P31">
        <v>42.339733013349331</v>
      </c>
      <c r="Q31">
        <v>2.0598303857280618</v>
      </c>
      <c r="R31">
        <v>3.9420835506739893</v>
      </c>
      <c r="S31">
        <v>2.4125059215844789</v>
      </c>
      <c r="T31">
        <v>0</v>
      </c>
      <c r="U31">
        <v>64.240655182640495</v>
      </c>
      <c r="V31">
        <v>0</v>
      </c>
      <c r="W31">
        <v>1.9975994871794871</v>
      </c>
      <c r="X31">
        <v>44.004638660357195</v>
      </c>
      <c r="Y31">
        <v>0</v>
      </c>
      <c r="Z31">
        <v>4.0214116799999999</v>
      </c>
      <c r="AA31">
        <v>8.6206872959999981</v>
      </c>
      <c r="AB31">
        <v>12.121704815999999</v>
      </c>
      <c r="AC31">
        <v>8.9164694943999994</v>
      </c>
      <c r="AD31">
        <v>0</v>
      </c>
      <c r="AE31">
        <v>15.167135380800001</v>
      </c>
      <c r="AF31">
        <v>2.7224999999999993</v>
      </c>
      <c r="AG31">
        <v>11.337119040000003</v>
      </c>
      <c r="AH31">
        <v>46.718767679999999</v>
      </c>
      <c r="AI31">
        <v>4.4913986000000001</v>
      </c>
      <c r="AJ31">
        <v>0</v>
      </c>
      <c r="AK31">
        <v>15.571999999999997</v>
      </c>
      <c r="AL31">
        <v>0</v>
      </c>
      <c r="AM31">
        <v>0</v>
      </c>
      <c r="AN31">
        <v>0.68867999999999996</v>
      </c>
      <c r="AO31">
        <v>9.5611151999999997</v>
      </c>
      <c r="AP31">
        <v>2.5545702000000001</v>
      </c>
      <c r="AQ31">
        <v>0</v>
      </c>
      <c r="AR31">
        <v>15.241823999999999</v>
      </c>
      <c r="AS31">
        <v>7.3461910079999999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24.723772064702636</v>
      </c>
      <c r="BB31">
        <f t="shared" si="0"/>
        <v>706.74879349442642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4.55</v>
      </c>
      <c r="K32">
        <v>5.1748696852340137</v>
      </c>
      <c r="L32">
        <v>331.19270046916512</v>
      </c>
      <c r="M32">
        <v>28.234447069411633</v>
      </c>
      <c r="N32">
        <v>36.241839014985537</v>
      </c>
      <c r="O32">
        <v>0</v>
      </c>
      <c r="P32">
        <v>42.339733013349331</v>
      </c>
      <c r="Q32">
        <v>2.0598303857280618</v>
      </c>
      <c r="R32">
        <v>3.9420835506739893</v>
      </c>
      <c r="S32">
        <v>2.4125059215844789</v>
      </c>
      <c r="T32">
        <v>0</v>
      </c>
      <c r="U32">
        <v>64.240655182640495</v>
      </c>
      <c r="V32">
        <v>0</v>
      </c>
      <c r="W32">
        <v>1.9975994871794871</v>
      </c>
      <c r="X32">
        <v>10.004638752400943</v>
      </c>
      <c r="Y32">
        <v>0</v>
      </c>
      <c r="Z32">
        <v>4.0214116799999999</v>
      </c>
      <c r="AA32">
        <v>4.3103436479999999</v>
      </c>
      <c r="AB32">
        <v>12.121704815999999</v>
      </c>
      <c r="AC32">
        <v>8.9164694943999994</v>
      </c>
      <c r="AD32">
        <v>0</v>
      </c>
      <c r="AE32">
        <v>15.167135380800001</v>
      </c>
      <c r="AF32">
        <v>2.7224999999999993</v>
      </c>
      <c r="AG32">
        <v>11.337119040000003</v>
      </c>
      <c r="AH32">
        <v>46.718767679999999</v>
      </c>
      <c r="AI32">
        <v>20.308932799999997</v>
      </c>
      <c r="AJ32">
        <v>0</v>
      </c>
      <c r="AK32">
        <v>15.571999999999997</v>
      </c>
      <c r="AL32">
        <v>0</v>
      </c>
      <c r="AM32">
        <v>0</v>
      </c>
      <c r="AN32">
        <v>0.68867999999999996</v>
      </c>
      <c r="AO32">
        <v>9.5611151999999997</v>
      </c>
      <c r="AP32">
        <v>2.5545702000000001</v>
      </c>
      <c r="AQ32">
        <v>0</v>
      </c>
      <c r="AR32">
        <v>15.241823999999999</v>
      </c>
      <c r="AS32">
        <v>7.3461910079999999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23.963512101191995</v>
      </c>
      <c r="BB32">
        <f t="shared" si="0"/>
        <v>685.01615537836096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4.55</v>
      </c>
      <c r="K33">
        <v>5.1749584088537386</v>
      </c>
      <c r="L33">
        <v>331.19270046916512</v>
      </c>
      <c r="M33">
        <v>28.234447069411633</v>
      </c>
      <c r="N33">
        <v>36.241839014985537</v>
      </c>
      <c r="O33">
        <v>0</v>
      </c>
      <c r="P33">
        <v>42.339733013349331</v>
      </c>
      <c r="Q33">
        <v>3.094173564681725</v>
      </c>
      <c r="R33">
        <v>5.96218176</v>
      </c>
      <c r="S33">
        <v>4.0069649073634208</v>
      </c>
      <c r="T33">
        <v>0</v>
      </c>
      <c r="U33">
        <v>64.240655182640495</v>
      </c>
      <c r="V33">
        <v>0</v>
      </c>
      <c r="W33">
        <v>1.9975994871794871</v>
      </c>
      <c r="X33">
        <v>10.004638752400943</v>
      </c>
      <c r="Y33">
        <v>0</v>
      </c>
      <c r="Z33">
        <v>4.0214116799999999</v>
      </c>
      <c r="AA33">
        <v>4.3103436479999999</v>
      </c>
      <c r="AB33">
        <v>12.121704815999999</v>
      </c>
      <c r="AC33">
        <v>8.9164694943999994</v>
      </c>
      <c r="AD33">
        <v>0</v>
      </c>
      <c r="AE33">
        <v>15.167135380800001</v>
      </c>
      <c r="AF33">
        <v>2.7224999999999993</v>
      </c>
      <c r="AG33">
        <v>11.337119040000003</v>
      </c>
      <c r="AH33">
        <v>46.718767679999999</v>
      </c>
      <c r="AI33">
        <v>20.308932799999997</v>
      </c>
      <c r="AJ33">
        <v>0</v>
      </c>
      <c r="AK33">
        <v>15.571999999999997</v>
      </c>
      <c r="AL33">
        <v>0</v>
      </c>
      <c r="AM33">
        <v>0</v>
      </c>
      <c r="AN33">
        <v>0.68867999999999996</v>
      </c>
      <c r="AO33">
        <v>9.5611151999999997</v>
      </c>
      <c r="AP33">
        <v>1.7685485999999999</v>
      </c>
      <c r="AQ33">
        <v>0</v>
      </c>
      <c r="AR33">
        <v>15.241823999999999</v>
      </c>
      <c r="AS33">
        <v>7.3461910079999999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24.094080431163981</v>
      </c>
      <c r="BB33">
        <f t="shared" si="0"/>
        <v>688.74855454606745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4.55</v>
      </c>
      <c r="K34">
        <v>5.1748696852340137</v>
      </c>
      <c r="L34">
        <v>331.19270046916512</v>
      </c>
      <c r="M34">
        <v>28.234447069411633</v>
      </c>
      <c r="N34">
        <v>36.241839014985537</v>
      </c>
      <c r="O34">
        <v>0</v>
      </c>
      <c r="P34">
        <v>42.339733013349331</v>
      </c>
      <c r="Q34">
        <v>3.094173564681725</v>
      </c>
      <c r="R34">
        <v>5.96218176</v>
      </c>
      <c r="S34">
        <v>4.0069649073634208</v>
      </c>
      <c r="T34">
        <v>0</v>
      </c>
      <c r="U34">
        <v>64.240655182640495</v>
      </c>
      <c r="V34">
        <v>0</v>
      </c>
      <c r="W34">
        <v>1.9975994871794871</v>
      </c>
      <c r="X34">
        <v>10.004638752400943</v>
      </c>
      <c r="Y34">
        <v>0</v>
      </c>
      <c r="Z34">
        <v>4.0214116799999999</v>
      </c>
      <c r="AA34">
        <v>4.3103436479999999</v>
      </c>
      <c r="AB34">
        <v>12.121704815999999</v>
      </c>
      <c r="AC34">
        <v>8.9164694943999994</v>
      </c>
      <c r="AD34">
        <v>0</v>
      </c>
      <c r="AE34">
        <v>15.167135380800001</v>
      </c>
      <c r="AF34">
        <v>2.7224999999999993</v>
      </c>
      <c r="AG34">
        <v>11.337119040000003</v>
      </c>
      <c r="AH34">
        <v>46.718767679999999</v>
      </c>
      <c r="AI34">
        <v>20.308932799999997</v>
      </c>
      <c r="AJ34">
        <v>0</v>
      </c>
      <c r="AK34">
        <v>15.571999999999997</v>
      </c>
      <c r="AL34">
        <v>0</v>
      </c>
      <c r="AM34">
        <v>0</v>
      </c>
      <c r="AN34">
        <v>0.68867999999999996</v>
      </c>
      <c r="AO34">
        <v>9.5611151999999997</v>
      </c>
      <c r="AP34">
        <v>1.7685485999999999</v>
      </c>
      <c r="AQ34">
        <v>0</v>
      </c>
      <c r="AR34">
        <v>15.241823999999999</v>
      </c>
      <c r="AS34">
        <v>7.3461910079999999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24.094077436809592</v>
      </c>
      <c r="BB34">
        <f t="shared" si="0"/>
        <v>688.74846881680207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4.55</v>
      </c>
      <c r="K35">
        <v>5.1749259203255153</v>
      </c>
      <c r="L35">
        <v>331.19270046916512</v>
      </c>
      <c r="M35">
        <v>28.234447069411633</v>
      </c>
      <c r="N35">
        <v>36.241839014985537</v>
      </c>
      <c r="O35">
        <v>0</v>
      </c>
      <c r="P35">
        <v>42.339733013349331</v>
      </c>
      <c r="Q35">
        <v>3.094173564681725</v>
      </c>
      <c r="R35">
        <v>5.1140882152941174</v>
      </c>
      <c r="S35">
        <v>4.0069649073634208</v>
      </c>
      <c r="T35">
        <v>0</v>
      </c>
      <c r="U35">
        <v>64.240655182640495</v>
      </c>
      <c r="V35">
        <v>0</v>
      </c>
      <c r="W35">
        <v>1.9972906803887931</v>
      </c>
      <c r="X35">
        <v>10.001624962428394</v>
      </c>
      <c r="Y35">
        <v>0</v>
      </c>
      <c r="Z35">
        <v>4.0214116799999999</v>
      </c>
      <c r="AA35">
        <v>4.3103436479999999</v>
      </c>
      <c r="AB35">
        <v>12.121704815999999</v>
      </c>
      <c r="AC35">
        <v>8.9164694943999994</v>
      </c>
      <c r="AD35">
        <v>0</v>
      </c>
      <c r="AE35">
        <v>15.167135380800001</v>
      </c>
      <c r="AF35">
        <v>2.7224999999999993</v>
      </c>
      <c r="AG35">
        <v>11.337119040000003</v>
      </c>
      <c r="AH35">
        <v>46.718767679999999</v>
      </c>
      <c r="AI35">
        <v>20.308932799999997</v>
      </c>
      <c r="AJ35">
        <v>0</v>
      </c>
      <c r="AK35">
        <v>15.571999999999997</v>
      </c>
      <c r="AL35">
        <v>0</v>
      </c>
      <c r="AM35">
        <v>1.6196330857142853</v>
      </c>
      <c r="AN35">
        <v>0.68867999999999996</v>
      </c>
      <c r="AO35">
        <v>9.5611151999999997</v>
      </c>
      <c r="AP35">
        <v>1.7685485999999999</v>
      </c>
      <c r="AQ35">
        <v>0</v>
      </c>
      <c r="AR35">
        <v>15.241823999999999</v>
      </c>
      <c r="AS35">
        <v>7.3461910079999999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24.12004477072842</v>
      </c>
      <c r="BB35">
        <f t="shared" si="0"/>
        <v>689.49077466221991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4.55</v>
      </c>
      <c r="K36">
        <v>5.1749495270307442</v>
      </c>
      <c r="L36">
        <v>331.19270046916512</v>
      </c>
      <c r="M36">
        <v>28.234447069411633</v>
      </c>
      <c r="N36">
        <v>36.241839014985537</v>
      </c>
      <c r="O36">
        <v>0</v>
      </c>
      <c r="P36">
        <v>42.339733013349331</v>
      </c>
      <c r="Q36">
        <v>3.094173564681725</v>
      </c>
      <c r="R36">
        <v>5.1140882152941174</v>
      </c>
      <c r="S36">
        <v>3.7064226512820508</v>
      </c>
      <c r="T36">
        <v>0</v>
      </c>
      <c r="U36">
        <v>64.240655182640495</v>
      </c>
      <c r="V36">
        <v>0</v>
      </c>
      <c r="W36">
        <v>1.9972906803887931</v>
      </c>
      <c r="X36">
        <v>10.001624962428394</v>
      </c>
      <c r="Y36">
        <v>0</v>
      </c>
      <c r="Z36">
        <v>4.0214116799999999</v>
      </c>
      <c r="AA36">
        <v>4.3103436479999999</v>
      </c>
      <c r="AB36">
        <v>12.121704815999999</v>
      </c>
      <c r="AC36">
        <v>8.9164694943999994</v>
      </c>
      <c r="AD36">
        <v>0</v>
      </c>
      <c r="AE36">
        <v>15.167135380800001</v>
      </c>
      <c r="AF36">
        <v>2.7224999999999993</v>
      </c>
      <c r="AG36">
        <v>11.337119040000003</v>
      </c>
      <c r="AH36">
        <v>46.718767679999999</v>
      </c>
      <c r="AI36">
        <v>20.308932799999997</v>
      </c>
      <c r="AJ36">
        <v>0</v>
      </c>
      <c r="AK36">
        <v>15.571999999999997</v>
      </c>
      <c r="AL36">
        <v>0</v>
      </c>
      <c r="AM36">
        <v>1.6196330857142853</v>
      </c>
      <c r="AN36">
        <v>0.68867999999999996</v>
      </c>
      <c r="AO36">
        <v>9.5611151999999997</v>
      </c>
      <c r="AP36">
        <v>1.7685485999999999</v>
      </c>
      <c r="AQ36">
        <v>0</v>
      </c>
      <c r="AR36">
        <v>15.241823999999999</v>
      </c>
      <c r="AS36">
        <v>7.3461910079999999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24.109887337950752</v>
      </c>
      <c r="BB36">
        <f t="shared" si="0"/>
        <v>689.20041344562139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4.55</v>
      </c>
      <c r="K37">
        <v>5.1749564482436368</v>
      </c>
      <c r="L37">
        <v>331.19270046916512</v>
      </c>
      <c r="M37">
        <v>28.234447069411633</v>
      </c>
      <c r="N37">
        <v>36.241839014985537</v>
      </c>
      <c r="O37">
        <v>0</v>
      </c>
      <c r="P37">
        <v>42.339733013349331</v>
      </c>
      <c r="Q37">
        <v>2.0598303857280618</v>
      </c>
      <c r="R37">
        <v>3.3306836913978497</v>
      </c>
      <c r="S37">
        <v>2.4125059215844789</v>
      </c>
      <c r="T37">
        <v>0</v>
      </c>
      <c r="U37">
        <v>64.240655182640495</v>
      </c>
      <c r="V37">
        <v>0</v>
      </c>
      <c r="W37">
        <v>1.9972906803887931</v>
      </c>
      <c r="X37">
        <v>10.001624962428394</v>
      </c>
      <c r="Y37">
        <v>0</v>
      </c>
      <c r="Z37">
        <v>4.0214116799999999</v>
      </c>
      <c r="AA37">
        <v>4.3103436479999999</v>
      </c>
      <c r="AB37">
        <v>12.121704815999999</v>
      </c>
      <c r="AC37">
        <v>8.9164694943999994</v>
      </c>
      <c r="AD37">
        <v>0</v>
      </c>
      <c r="AE37">
        <v>15.167135380800001</v>
      </c>
      <c r="AF37">
        <v>2.7224999999999993</v>
      </c>
      <c r="AG37">
        <v>11.337119040000003</v>
      </c>
      <c r="AH37">
        <v>46.718767679999999</v>
      </c>
      <c r="AI37">
        <v>20.308932799999997</v>
      </c>
      <c r="AJ37">
        <v>0</v>
      </c>
      <c r="AK37">
        <v>15.571999999999997</v>
      </c>
      <c r="AL37">
        <v>0</v>
      </c>
      <c r="AM37">
        <v>1.6196330857142853</v>
      </c>
      <c r="AN37">
        <v>0.68867999999999996</v>
      </c>
      <c r="AO37">
        <v>9.5611151999999997</v>
      </c>
      <c r="AP37">
        <v>2.5545702000000001</v>
      </c>
      <c r="AQ37">
        <v>0</v>
      </c>
      <c r="AR37">
        <v>15.241823999999999</v>
      </c>
      <c r="AS37">
        <v>7.3461910079999999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23.997480885360957</v>
      </c>
      <c r="BB37">
        <f t="shared" si="0"/>
        <v>685.98718398687663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4.55</v>
      </c>
      <c r="K38">
        <v>5.1748444716296449</v>
      </c>
      <c r="L38">
        <v>331.19270046916512</v>
      </c>
      <c r="M38">
        <v>28.234447069411633</v>
      </c>
      <c r="N38">
        <v>36.241839014985537</v>
      </c>
      <c r="O38">
        <v>0</v>
      </c>
      <c r="P38">
        <v>42.339733013349331</v>
      </c>
      <c r="Q38">
        <v>2.0598303857280618</v>
      </c>
      <c r="R38">
        <v>3.3306836913978497</v>
      </c>
      <c r="S38">
        <v>2.4125059215844789</v>
      </c>
      <c r="T38">
        <v>0</v>
      </c>
      <c r="U38">
        <v>64.240655182640495</v>
      </c>
      <c r="V38">
        <v>0</v>
      </c>
      <c r="W38">
        <v>1.9972906803887931</v>
      </c>
      <c r="X38">
        <v>10.001624962428394</v>
      </c>
      <c r="Y38">
        <v>0</v>
      </c>
      <c r="Z38">
        <v>4.0214116799999999</v>
      </c>
      <c r="AA38">
        <v>4.3103436479999999</v>
      </c>
      <c r="AB38">
        <v>12.121704815999999</v>
      </c>
      <c r="AC38">
        <v>8.9164694943999994</v>
      </c>
      <c r="AD38">
        <v>0</v>
      </c>
      <c r="AE38">
        <v>15.167135380800001</v>
      </c>
      <c r="AF38">
        <v>2.7224999999999993</v>
      </c>
      <c r="AG38">
        <v>11.337119040000003</v>
      </c>
      <c r="AH38">
        <v>46.718767679999999</v>
      </c>
      <c r="AI38">
        <v>3.1244512000000007</v>
      </c>
      <c r="AJ38">
        <v>0</v>
      </c>
      <c r="AK38">
        <v>15.571999999999997</v>
      </c>
      <c r="AL38">
        <v>0</v>
      </c>
      <c r="AM38">
        <v>1.6196330857142853</v>
      </c>
      <c r="AN38">
        <v>0.68867999999999996</v>
      </c>
      <c r="AO38">
        <v>9.5611151999999997</v>
      </c>
      <c r="AP38">
        <v>2.5545702000000001</v>
      </c>
      <c r="AQ38">
        <v>0</v>
      </c>
      <c r="AR38">
        <v>15.241823999999999</v>
      </c>
      <c r="AS38">
        <v>7.3461910079999999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23.416641504078562</v>
      </c>
      <c r="BB38">
        <f t="shared" si="0"/>
        <v>669.38342979154493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4.55</v>
      </c>
      <c r="K39">
        <v>5.1749564482436368</v>
      </c>
      <c r="L39">
        <v>331.19270046916512</v>
      </c>
      <c r="M39">
        <v>28.234447069411633</v>
      </c>
      <c r="N39">
        <v>36.241839014985537</v>
      </c>
      <c r="O39">
        <v>0</v>
      </c>
      <c r="P39">
        <v>42.339733013349331</v>
      </c>
      <c r="Q39">
        <v>2.0598303857280618</v>
      </c>
      <c r="R39">
        <v>3.3306836913978497</v>
      </c>
      <c r="S39">
        <v>2.4125059215844789</v>
      </c>
      <c r="T39">
        <v>0</v>
      </c>
      <c r="U39">
        <v>64.240655182640495</v>
      </c>
      <c r="V39">
        <v>0</v>
      </c>
      <c r="W39">
        <v>1.9466604118993129</v>
      </c>
      <c r="X39">
        <v>10.001624962428394</v>
      </c>
      <c r="Y39">
        <v>0</v>
      </c>
      <c r="Z39">
        <v>4.0214116799999999</v>
      </c>
      <c r="AA39">
        <v>4.3103436479999999</v>
      </c>
      <c r="AB39">
        <v>12.121704815999999</v>
      </c>
      <c r="AC39">
        <v>8.9164694943999994</v>
      </c>
      <c r="AD39">
        <v>0</v>
      </c>
      <c r="AE39">
        <v>15.167135380800001</v>
      </c>
      <c r="AF39">
        <v>0</v>
      </c>
      <c r="AG39">
        <v>11.337119040000003</v>
      </c>
      <c r="AH39">
        <v>46.718767679999999</v>
      </c>
      <c r="AI39">
        <v>0.78111280000000005</v>
      </c>
      <c r="AJ39">
        <v>0</v>
      </c>
      <c r="AK39">
        <v>15.571999999999997</v>
      </c>
      <c r="AL39">
        <v>0</v>
      </c>
      <c r="AM39">
        <v>1.6196330857142853</v>
      </c>
      <c r="AN39">
        <v>0.68867999999999996</v>
      </c>
      <c r="AO39">
        <v>9.5611151999999997</v>
      </c>
      <c r="AP39">
        <v>2.5545702000000001</v>
      </c>
      <c r="AQ39">
        <v>0</v>
      </c>
      <c r="AR39">
        <v>15.241823999999999</v>
      </c>
      <c r="AS39">
        <v>7.3461910079999999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23.2437088283164</v>
      </c>
      <c r="BB39">
        <f t="shared" si="0"/>
        <v>664.4400057754317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4.55</v>
      </c>
      <c r="K40">
        <v>5.1748444716296449</v>
      </c>
      <c r="L40">
        <v>331.19270046916512</v>
      </c>
      <c r="M40">
        <v>28.234447069411633</v>
      </c>
      <c r="N40">
        <v>36.241839014985537</v>
      </c>
      <c r="O40">
        <v>0</v>
      </c>
      <c r="P40">
        <v>42.339733013349331</v>
      </c>
      <c r="Q40">
        <v>2.0598303857280618</v>
      </c>
      <c r="R40">
        <v>3.3306836913978497</v>
      </c>
      <c r="S40">
        <v>2.4125059215844789</v>
      </c>
      <c r="T40">
        <v>0</v>
      </c>
      <c r="U40">
        <v>64.240655182640495</v>
      </c>
      <c r="V40">
        <v>0</v>
      </c>
      <c r="W40">
        <v>1.9466604118993129</v>
      </c>
      <c r="X40">
        <v>10.001624962428394</v>
      </c>
      <c r="Y40">
        <v>0</v>
      </c>
      <c r="Z40">
        <v>4.0214116799999999</v>
      </c>
      <c r="AA40">
        <v>4.3103436479999999</v>
      </c>
      <c r="AB40">
        <v>12.121704815999999</v>
      </c>
      <c r="AC40">
        <v>8.9164694943999994</v>
      </c>
      <c r="AD40">
        <v>0</v>
      </c>
      <c r="AE40">
        <v>15.167135380800001</v>
      </c>
      <c r="AF40">
        <v>0</v>
      </c>
      <c r="AG40">
        <v>11.337119040000003</v>
      </c>
      <c r="AH40">
        <v>46.718767679999999</v>
      </c>
      <c r="AI40">
        <v>0.78111280000000005</v>
      </c>
      <c r="AJ40">
        <v>0</v>
      </c>
      <c r="AK40">
        <v>15.571999999999997</v>
      </c>
      <c r="AL40">
        <v>0</v>
      </c>
      <c r="AM40">
        <v>1.6196330857142853</v>
      </c>
      <c r="AN40">
        <v>0.68867999999999996</v>
      </c>
      <c r="AO40">
        <v>9.5611151999999997</v>
      </c>
      <c r="AP40">
        <v>2.5545702000000001</v>
      </c>
      <c r="AQ40">
        <v>0</v>
      </c>
      <c r="AR40">
        <v>15.241823999999999</v>
      </c>
      <c r="AS40">
        <v>7.3461910079999999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23.243705047833991</v>
      </c>
      <c r="BB40">
        <f t="shared" si="0"/>
        <v>664.43989757930012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4.55</v>
      </c>
      <c r="K41">
        <v>5.1646046101923089</v>
      </c>
      <c r="L41">
        <v>331.19270046916512</v>
      </c>
      <c r="M41">
        <v>28.234447069411633</v>
      </c>
      <c r="N41">
        <v>36.241839014985537</v>
      </c>
      <c r="O41">
        <v>0</v>
      </c>
      <c r="P41">
        <v>42.339733013349331</v>
      </c>
      <c r="Q41">
        <v>2.0598303857280618</v>
      </c>
      <c r="R41">
        <v>3.3306836913978497</v>
      </c>
      <c r="S41">
        <v>2.3814012855980469</v>
      </c>
      <c r="T41">
        <v>0</v>
      </c>
      <c r="U41">
        <v>64.240655182640495</v>
      </c>
      <c r="V41">
        <v>0</v>
      </c>
      <c r="W41">
        <v>1.9466604118993129</v>
      </c>
      <c r="X41">
        <v>10.001624962428394</v>
      </c>
      <c r="Y41">
        <v>0</v>
      </c>
      <c r="Z41">
        <v>4.0214116799999999</v>
      </c>
      <c r="AA41">
        <v>4.3103436479999999</v>
      </c>
      <c r="AB41">
        <v>12.121704815999999</v>
      </c>
      <c r="AC41">
        <v>8.9164694943999994</v>
      </c>
      <c r="AD41">
        <v>0</v>
      </c>
      <c r="AE41">
        <v>15.167135380800001</v>
      </c>
      <c r="AF41">
        <v>0</v>
      </c>
      <c r="AG41">
        <v>11.337119040000003</v>
      </c>
      <c r="AH41">
        <v>46.718767679999999</v>
      </c>
      <c r="AI41">
        <v>4.4913986000000001</v>
      </c>
      <c r="AJ41">
        <v>0</v>
      </c>
      <c r="AK41">
        <v>15.571999999999997</v>
      </c>
      <c r="AL41">
        <v>0</v>
      </c>
      <c r="AM41">
        <v>1.6196330857142853</v>
      </c>
      <c r="AN41">
        <v>0.68867999999999996</v>
      </c>
      <c r="AO41">
        <v>9.5611151999999997</v>
      </c>
      <c r="AP41">
        <v>3.8908069199999997</v>
      </c>
      <c r="AQ41">
        <v>0</v>
      </c>
      <c r="AR41">
        <v>15.241823999999999</v>
      </c>
      <c r="AS41">
        <v>7.2223787999999995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23.408695129237238</v>
      </c>
      <c r="BB41">
        <f t="shared" si="0"/>
        <v>669.1562733124731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4.55</v>
      </c>
      <c r="K42">
        <v>5.1644758607226269</v>
      </c>
      <c r="L42">
        <v>331.19270046916512</v>
      </c>
      <c r="M42">
        <v>28.234447069411633</v>
      </c>
      <c r="N42">
        <v>36.241839014985537</v>
      </c>
      <c r="O42">
        <v>0</v>
      </c>
      <c r="P42">
        <v>42.339733013349331</v>
      </c>
      <c r="Q42">
        <v>2.0334877717611777</v>
      </c>
      <c r="R42">
        <v>3.3306836913978497</v>
      </c>
      <c r="S42">
        <v>2.3814012855980469</v>
      </c>
      <c r="T42">
        <v>0</v>
      </c>
      <c r="U42">
        <v>64.240655182640495</v>
      </c>
      <c r="V42">
        <v>0</v>
      </c>
      <c r="W42">
        <v>1.9466604118993129</v>
      </c>
      <c r="X42">
        <v>10.001624962428394</v>
      </c>
      <c r="Y42">
        <v>0</v>
      </c>
      <c r="Z42">
        <v>4.0214116799999999</v>
      </c>
      <c r="AA42">
        <v>4.3103436479999999</v>
      </c>
      <c r="AB42">
        <v>12.121704815999999</v>
      </c>
      <c r="AC42">
        <v>8.9164694943999994</v>
      </c>
      <c r="AD42">
        <v>0</v>
      </c>
      <c r="AE42">
        <v>15.167135380800001</v>
      </c>
      <c r="AF42">
        <v>0</v>
      </c>
      <c r="AG42">
        <v>11.337119040000003</v>
      </c>
      <c r="AH42">
        <v>46.718767679999999</v>
      </c>
      <c r="AI42">
        <v>4.4913986000000001</v>
      </c>
      <c r="AJ42">
        <v>0</v>
      </c>
      <c r="AK42">
        <v>15.571999999999997</v>
      </c>
      <c r="AL42">
        <v>0</v>
      </c>
      <c r="AM42">
        <v>1.6196330857142853</v>
      </c>
      <c r="AN42">
        <v>0.68867999999999996</v>
      </c>
      <c r="AO42">
        <v>9.5611151999999997</v>
      </c>
      <c r="AP42">
        <v>3.8908069199999997</v>
      </c>
      <c r="AQ42">
        <v>0</v>
      </c>
      <c r="AR42">
        <v>15.241823999999999</v>
      </c>
      <c r="AS42">
        <v>7.2223787999999995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23.407800456714206</v>
      </c>
      <c r="BB42">
        <f t="shared" si="0"/>
        <v>669.13069662155976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4.55</v>
      </c>
      <c r="K43">
        <v>4.998924702276943</v>
      </c>
      <c r="L43">
        <v>319.99761861146732</v>
      </c>
      <c r="M43">
        <v>28.234447069411633</v>
      </c>
      <c r="N43">
        <v>36.241839014985537</v>
      </c>
      <c r="O43">
        <v>0</v>
      </c>
      <c r="P43">
        <v>42.339733013349331</v>
      </c>
      <c r="Q43">
        <v>2.0824121483962506</v>
      </c>
      <c r="R43">
        <v>3.5828682558098146</v>
      </c>
      <c r="S43">
        <v>2.4531754065757818</v>
      </c>
      <c r="T43">
        <v>0</v>
      </c>
      <c r="U43">
        <v>64.240655182640495</v>
      </c>
      <c r="V43">
        <v>0</v>
      </c>
      <c r="W43">
        <v>1.9466604118993129</v>
      </c>
      <c r="X43">
        <v>10.001624962428394</v>
      </c>
      <c r="Y43">
        <v>0</v>
      </c>
      <c r="Z43">
        <v>4.0214116799999999</v>
      </c>
      <c r="AA43">
        <v>4.3103436479999999</v>
      </c>
      <c r="AB43">
        <v>12.121704815999999</v>
      </c>
      <c r="AC43">
        <v>8.9164694943999994</v>
      </c>
      <c r="AD43">
        <v>0</v>
      </c>
      <c r="AE43">
        <v>15.167135380800001</v>
      </c>
      <c r="AF43">
        <v>0</v>
      </c>
      <c r="AG43">
        <v>11.337119040000003</v>
      </c>
      <c r="AH43">
        <v>46.718767679999999</v>
      </c>
      <c r="AI43">
        <v>4.4913986000000001</v>
      </c>
      <c r="AJ43">
        <v>0</v>
      </c>
      <c r="AK43">
        <v>15.571999999999997</v>
      </c>
      <c r="AL43">
        <v>0</v>
      </c>
      <c r="AM43">
        <v>1.6196330857142853</v>
      </c>
      <c r="AN43">
        <v>0.68867999999999996</v>
      </c>
      <c r="AO43">
        <v>9.5611151999999997</v>
      </c>
      <c r="AP43">
        <v>2.947581</v>
      </c>
      <c r="AQ43">
        <v>0</v>
      </c>
      <c r="AR43">
        <v>15.241823999999999</v>
      </c>
      <c r="AS43">
        <v>7.2223787999999995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23.004534015355247</v>
      </c>
      <c r="BB43">
        <f t="shared" si="0"/>
        <v>657.60298718879994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4.55</v>
      </c>
      <c r="K44">
        <v>5.0300634867013994</v>
      </c>
      <c r="L44">
        <v>319.99761861146732</v>
      </c>
      <c r="M44">
        <v>28.234447069411633</v>
      </c>
      <c r="N44">
        <v>36.241839014985537</v>
      </c>
      <c r="O44">
        <v>0</v>
      </c>
      <c r="P44">
        <v>42.339733013349331</v>
      </c>
      <c r="Q44">
        <v>2.0824121483962506</v>
      </c>
      <c r="R44">
        <v>3.5828682558098146</v>
      </c>
      <c r="S44">
        <v>2.4531754065757818</v>
      </c>
      <c r="T44">
        <v>0</v>
      </c>
      <c r="U44">
        <v>64.240655182640495</v>
      </c>
      <c r="V44">
        <v>0</v>
      </c>
      <c r="W44">
        <v>1.9466604118993129</v>
      </c>
      <c r="X44">
        <v>10.001624962428394</v>
      </c>
      <c r="Y44">
        <v>0</v>
      </c>
      <c r="Z44">
        <v>4.0214116799999999</v>
      </c>
      <c r="AA44">
        <v>4.3103436479999999</v>
      </c>
      <c r="AB44">
        <v>12.121704815999999</v>
      </c>
      <c r="AC44">
        <v>8.9164694943999994</v>
      </c>
      <c r="AD44">
        <v>0</v>
      </c>
      <c r="AE44">
        <v>15.167135380800001</v>
      </c>
      <c r="AF44">
        <v>0</v>
      </c>
      <c r="AG44">
        <v>11.337119040000003</v>
      </c>
      <c r="AH44">
        <v>46.718767679999999</v>
      </c>
      <c r="AI44">
        <v>4.4913986000000001</v>
      </c>
      <c r="AJ44">
        <v>0</v>
      </c>
      <c r="AK44">
        <v>15.571999999999997</v>
      </c>
      <c r="AL44">
        <v>0</v>
      </c>
      <c r="AM44">
        <v>1.6196330857142853</v>
      </c>
      <c r="AN44">
        <v>0.68867999999999996</v>
      </c>
      <c r="AO44">
        <v>9.5611151999999997</v>
      </c>
      <c r="AP44">
        <v>2.947581</v>
      </c>
      <c r="AQ44">
        <v>0</v>
      </c>
      <c r="AR44">
        <v>15.241823999999999</v>
      </c>
      <c r="AS44">
        <v>7.2223787999999995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23.005586499765698</v>
      </c>
      <c r="BB44">
        <f t="shared" si="0"/>
        <v>657.63307348881392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4.55</v>
      </c>
      <c r="K45">
        <v>5.1645775627472528</v>
      </c>
      <c r="L45">
        <v>331.19887121554444</v>
      </c>
      <c r="M45">
        <v>28.234447069411633</v>
      </c>
      <c r="N45">
        <v>36.241839014985537</v>
      </c>
      <c r="O45">
        <v>0</v>
      </c>
      <c r="P45">
        <v>42.339733013349331</v>
      </c>
      <c r="Q45">
        <v>2.7223265186915886</v>
      </c>
      <c r="R45">
        <v>5.3306873510131121</v>
      </c>
      <c r="S45">
        <v>3.3135260594439115</v>
      </c>
      <c r="T45">
        <v>0</v>
      </c>
      <c r="U45">
        <v>64.240655182640495</v>
      </c>
      <c r="V45">
        <v>0</v>
      </c>
      <c r="W45">
        <v>1.9982743744607421</v>
      </c>
      <c r="X45">
        <v>10.001457894978046</v>
      </c>
      <c r="Y45">
        <v>0</v>
      </c>
      <c r="Z45">
        <v>2.01070584</v>
      </c>
      <c r="AA45">
        <v>4.3103436479999999</v>
      </c>
      <c r="AB45">
        <v>12.121704815999999</v>
      </c>
      <c r="AC45">
        <v>8.9164694943999994</v>
      </c>
      <c r="AD45">
        <v>0</v>
      </c>
      <c r="AE45">
        <v>15.167135380800001</v>
      </c>
      <c r="AF45">
        <v>0</v>
      </c>
      <c r="AG45">
        <v>11.337119040000003</v>
      </c>
      <c r="AH45">
        <v>46.718767679999999</v>
      </c>
      <c r="AI45">
        <v>4.4913986000000001</v>
      </c>
      <c r="AJ45">
        <v>0</v>
      </c>
      <c r="AK45">
        <v>15.571999999999997</v>
      </c>
      <c r="AL45">
        <v>0</v>
      </c>
      <c r="AM45">
        <v>1.6196330857142853</v>
      </c>
      <c r="AN45">
        <v>0.68867999999999996</v>
      </c>
      <c r="AO45">
        <v>9.5611151999999997</v>
      </c>
      <c r="AP45">
        <v>3.8908069199999997</v>
      </c>
      <c r="AQ45">
        <v>0</v>
      </c>
      <c r="AR45">
        <v>15.241823999999999</v>
      </c>
      <c r="AS45">
        <v>7.2223787999999995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23.464178112273963</v>
      </c>
      <c r="BB45">
        <f t="shared" si="0"/>
        <v>670.74229964990639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4.55</v>
      </c>
      <c r="K46">
        <v>5.1644758607226269</v>
      </c>
      <c r="L46">
        <v>331.19887121554444</v>
      </c>
      <c r="M46">
        <v>28.234447069411633</v>
      </c>
      <c r="N46">
        <v>36.241839014985537</v>
      </c>
      <c r="O46">
        <v>0</v>
      </c>
      <c r="P46">
        <v>42.339733013349331</v>
      </c>
      <c r="Q46">
        <v>2.7223265186915886</v>
      </c>
      <c r="R46">
        <v>5.3306873510131121</v>
      </c>
      <c r="S46">
        <v>3.3135260594439115</v>
      </c>
      <c r="T46">
        <v>0</v>
      </c>
      <c r="U46">
        <v>64.240655182640495</v>
      </c>
      <c r="V46">
        <v>0</v>
      </c>
      <c r="W46">
        <v>1.9982743744607421</v>
      </c>
      <c r="X46">
        <v>10.001457894978046</v>
      </c>
      <c r="Y46">
        <v>0</v>
      </c>
      <c r="Z46">
        <v>2.01070584</v>
      </c>
      <c r="AA46">
        <v>4.3103436479999999</v>
      </c>
      <c r="AB46">
        <v>12.121704815999999</v>
      </c>
      <c r="AC46">
        <v>8.9164694943999994</v>
      </c>
      <c r="AD46">
        <v>0</v>
      </c>
      <c r="AE46">
        <v>15.167135380800001</v>
      </c>
      <c r="AF46">
        <v>0</v>
      </c>
      <c r="AG46">
        <v>11.337119040000003</v>
      </c>
      <c r="AH46">
        <v>46.718767679999999</v>
      </c>
      <c r="AI46">
        <v>4.4913986000000001</v>
      </c>
      <c r="AJ46">
        <v>0</v>
      </c>
      <c r="AK46">
        <v>15.571999999999997</v>
      </c>
      <c r="AL46">
        <v>0</v>
      </c>
      <c r="AM46">
        <v>1.6196330857142853</v>
      </c>
      <c r="AN46">
        <v>0.68867999999999996</v>
      </c>
      <c r="AO46">
        <v>9.5611151999999997</v>
      </c>
      <c r="AP46">
        <v>3.8908069199999997</v>
      </c>
      <c r="AQ46">
        <v>0</v>
      </c>
      <c r="AR46">
        <v>10.8386304</v>
      </c>
      <c r="AS46">
        <v>7.2223787999999995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23.315346619924814</v>
      </c>
      <c r="BB46">
        <f t="shared" si="0"/>
        <v>666.48783584023101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4.55</v>
      </c>
      <c r="K47">
        <v>5.164609125109914</v>
      </c>
      <c r="L47">
        <v>331.19452721040255</v>
      </c>
      <c r="M47">
        <v>28.234447069411633</v>
      </c>
      <c r="N47">
        <v>36.241839014985537</v>
      </c>
      <c r="O47">
        <v>0</v>
      </c>
      <c r="P47">
        <v>42.339733013349331</v>
      </c>
      <c r="Q47">
        <v>2.7223265186915886</v>
      </c>
      <c r="R47">
        <v>4.9473530770218233</v>
      </c>
      <c r="S47">
        <v>3.3135260594439115</v>
      </c>
      <c r="T47">
        <v>0</v>
      </c>
      <c r="U47">
        <v>64.240655182640495</v>
      </c>
      <c r="V47">
        <v>0</v>
      </c>
      <c r="W47">
        <v>1.9982743744607421</v>
      </c>
      <c r="X47">
        <v>10.001457894978046</v>
      </c>
      <c r="Y47">
        <v>0</v>
      </c>
      <c r="Z47">
        <v>2.01070584</v>
      </c>
      <c r="AA47">
        <v>4.3103436479999999</v>
      </c>
      <c r="AB47">
        <v>12.121704815999999</v>
      </c>
      <c r="AC47">
        <v>8.9164694943999994</v>
      </c>
      <c r="AD47">
        <v>0</v>
      </c>
      <c r="AE47">
        <v>15.167135380800001</v>
      </c>
      <c r="AF47">
        <v>0</v>
      </c>
      <c r="AG47">
        <v>11.337119040000003</v>
      </c>
      <c r="AH47">
        <v>46.718767679999999</v>
      </c>
      <c r="AI47">
        <v>4.4913986000000001</v>
      </c>
      <c r="AJ47">
        <v>0</v>
      </c>
      <c r="AK47">
        <v>15.571999999999997</v>
      </c>
      <c r="AL47">
        <v>0</v>
      </c>
      <c r="AM47">
        <v>1.6196330857142853</v>
      </c>
      <c r="AN47">
        <v>0.68867999999999996</v>
      </c>
      <c r="AO47">
        <v>9.5611151999999997</v>
      </c>
      <c r="AP47">
        <v>3.1440863999999995</v>
      </c>
      <c r="AQ47">
        <v>0</v>
      </c>
      <c r="AR47">
        <v>10.8386304</v>
      </c>
      <c r="AS47">
        <v>7.2223787999999995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23.277008638473752</v>
      </c>
      <c r="BB47">
        <f t="shared" si="0"/>
        <v>665.3919082869362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4.55</v>
      </c>
      <c r="K48">
        <v>5.1542936220524389</v>
      </c>
      <c r="L48">
        <v>331.19452721040255</v>
      </c>
      <c r="M48">
        <v>28.224558242921407</v>
      </c>
      <c r="N48">
        <v>36.241839014985537</v>
      </c>
      <c r="O48">
        <v>0</v>
      </c>
      <c r="P48">
        <v>42.341306403771966</v>
      </c>
      <c r="Q48">
        <v>3.3214357944550668</v>
      </c>
      <c r="R48">
        <v>4.9473530770218233</v>
      </c>
      <c r="S48">
        <v>3.3135260594439115</v>
      </c>
      <c r="T48">
        <v>0</v>
      </c>
      <c r="U48">
        <v>64.240655182640495</v>
      </c>
      <c r="V48">
        <v>0</v>
      </c>
      <c r="W48">
        <v>1.9982743744607421</v>
      </c>
      <c r="X48">
        <v>10.001457894978046</v>
      </c>
      <c r="Y48">
        <v>0</v>
      </c>
      <c r="Z48">
        <v>2.01070584</v>
      </c>
      <c r="AA48">
        <v>4.3103436479999999</v>
      </c>
      <c r="AB48">
        <v>12.121704815999999</v>
      </c>
      <c r="AC48">
        <v>8.9164694943999994</v>
      </c>
      <c r="AD48">
        <v>0</v>
      </c>
      <c r="AE48">
        <v>15.167135380800001</v>
      </c>
      <c r="AF48">
        <v>0</v>
      </c>
      <c r="AG48">
        <v>11.337119040000003</v>
      </c>
      <c r="AH48">
        <v>46.718767679999999</v>
      </c>
      <c r="AI48">
        <v>4.4913986000000001</v>
      </c>
      <c r="AJ48">
        <v>0</v>
      </c>
      <c r="AK48">
        <v>15.571999999999997</v>
      </c>
      <c r="AL48">
        <v>0</v>
      </c>
      <c r="AM48">
        <v>1.6196330857142853</v>
      </c>
      <c r="AN48">
        <v>0.68867999999999996</v>
      </c>
      <c r="AO48">
        <v>9.5611151999999997</v>
      </c>
      <c r="AP48">
        <v>3.1440863999999995</v>
      </c>
      <c r="AQ48">
        <v>0</v>
      </c>
      <c r="AR48">
        <v>10.8386304</v>
      </c>
      <c r="AS48">
        <v>7.2223787999999995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23.296628678121245</v>
      </c>
      <c r="BB48">
        <f t="shared" si="0"/>
        <v>665.95276658392709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4.55</v>
      </c>
      <c r="K49">
        <v>5.164609125109914</v>
      </c>
      <c r="L49">
        <v>331.19230119292706</v>
      </c>
      <c r="M49">
        <v>28.231638798283264</v>
      </c>
      <c r="N49">
        <v>36.241839014985537</v>
      </c>
      <c r="O49">
        <v>0</v>
      </c>
      <c r="P49">
        <v>42.341306403771966</v>
      </c>
      <c r="Q49">
        <v>3.3337096297709925</v>
      </c>
      <c r="R49">
        <v>6.2598767089249492</v>
      </c>
      <c r="S49">
        <v>3.7790331696053738</v>
      </c>
      <c r="T49">
        <v>0</v>
      </c>
      <c r="U49">
        <v>64.240655182640495</v>
      </c>
      <c r="V49">
        <v>0</v>
      </c>
      <c r="W49">
        <v>1.9982743744607421</v>
      </c>
      <c r="X49">
        <v>10.001457894978046</v>
      </c>
      <c r="Y49">
        <v>0</v>
      </c>
      <c r="Z49">
        <v>2.01070584</v>
      </c>
      <c r="AA49">
        <v>4.3103436479999999</v>
      </c>
      <c r="AB49">
        <v>12.121704815999999</v>
      </c>
      <c r="AC49">
        <v>8.9164694943999994</v>
      </c>
      <c r="AD49">
        <v>0</v>
      </c>
      <c r="AE49">
        <v>15.167135380800001</v>
      </c>
      <c r="AF49">
        <v>0</v>
      </c>
      <c r="AG49">
        <v>11.337119040000003</v>
      </c>
      <c r="AH49">
        <v>46.718767679999999</v>
      </c>
      <c r="AI49">
        <v>4.4913986000000001</v>
      </c>
      <c r="AJ49">
        <v>0</v>
      </c>
      <c r="AK49">
        <v>15.571999999999997</v>
      </c>
      <c r="AL49">
        <v>0</v>
      </c>
      <c r="AM49">
        <v>1.6196330857142853</v>
      </c>
      <c r="AN49">
        <v>0.68867999999999996</v>
      </c>
      <c r="AO49">
        <v>9.5611151999999997</v>
      </c>
      <c r="AP49">
        <v>3.1440863999999995</v>
      </c>
      <c r="AQ49">
        <v>0</v>
      </c>
      <c r="AR49">
        <v>10.8386304</v>
      </c>
      <c r="AS49">
        <v>7.2223787999999995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23.357654092825797</v>
      </c>
      <c r="BB49">
        <f t="shared" si="0"/>
        <v>667.69721578754684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4.55</v>
      </c>
      <c r="K50">
        <v>5.1542936220524389</v>
      </c>
      <c r="L50">
        <v>331.19230119292706</v>
      </c>
      <c r="M50">
        <v>28.231638798283264</v>
      </c>
      <c r="N50">
        <v>36.241839014985537</v>
      </c>
      <c r="O50">
        <v>0</v>
      </c>
      <c r="P50">
        <v>42.341306403771966</v>
      </c>
      <c r="Q50">
        <v>3.3337096297709925</v>
      </c>
      <c r="R50">
        <v>6.2598767089249492</v>
      </c>
      <c r="S50">
        <v>3.7790331696053738</v>
      </c>
      <c r="T50">
        <v>0</v>
      </c>
      <c r="U50">
        <v>64.240655182640495</v>
      </c>
      <c r="V50">
        <v>0</v>
      </c>
      <c r="W50">
        <v>1.9982743744607421</v>
      </c>
      <c r="X50">
        <v>10.001457894978046</v>
      </c>
      <c r="Y50">
        <v>0</v>
      </c>
      <c r="Z50">
        <v>2.01070584</v>
      </c>
      <c r="AA50">
        <v>4.3103436479999999</v>
      </c>
      <c r="AB50">
        <v>12.121704815999999</v>
      </c>
      <c r="AC50">
        <v>8.9164694943999994</v>
      </c>
      <c r="AD50">
        <v>0</v>
      </c>
      <c r="AE50">
        <v>15.167135380800001</v>
      </c>
      <c r="AF50">
        <v>0</v>
      </c>
      <c r="AG50">
        <v>11.337119040000003</v>
      </c>
      <c r="AH50">
        <v>46.718767679999999</v>
      </c>
      <c r="AI50">
        <v>4.4913986000000001</v>
      </c>
      <c r="AJ50">
        <v>0</v>
      </c>
      <c r="AK50">
        <v>15.571999999999997</v>
      </c>
      <c r="AL50">
        <v>0</v>
      </c>
      <c r="AM50">
        <v>1.6196330857142853</v>
      </c>
      <c r="AN50">
        <v>0.68867999999999996</v>
      </c>
      <c r="AO50">
        <v>9.5611151999999997</v>
      </c>
      <c r="AP50">
        <v>3.1440863999999995</v>
      </c>
      <c r="AQ50">
        <v>0</v>
      </c>
      <c r="AR50">
        <v>10.8386304</v>
      </c>
      <c r="AS50">
        <v>7.2223787999999995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23.357305428442885</v>
      </c>
      <c r="BB50">
        <f t="shared" si="0"/>
        <v>667.68724894887214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4.55</v>
      </c>
      <c r="K51">
        <v>5.1645775627472528</v>
      </c>
      <c r="L51">
        <v>331.19100900090012</v>
      </c>
      <c r="M51">
        <v>28.357503858149968</v>
      </c>
      <c r="N51">
        <v>36.241839014985537</v>
      </c>
      <c r="O51">
        <v>0</v>
      </c>
      <c r="P51">
        <v>42.341306403771966</v>
      </c>
      <c r="Q51">
        <v>3.6137766221441128</v>
      </c>
      <c r="R51">
        <v>6.6899302953466293</v>
      </c>
      <c r="S51">
        <v>4.1392415335463255</v>
      </c>
      <c r="T51">
        <v>0</v>
      </c>
      <c r="U51">
        <v>64.240655182640495</v>
      </c>
      <c r="V51">
        <v>2</v>
      </c>
      <c r="W51">
        <v>4.9999999999999991</v>
      </c>
      <c r="X51">
        <v>14.996895052784103</v>
      </c>
      <c r="Y51">
        <v>0</v>
      </c>
      <c r="Z51">
        <v>2.01070584</v>
      </c>
      <c r="AA51">
        <v>4.3103436479999999</v>
      </c>
      <c r="AB51">
        <v>12.121704815999999</v>
      </c>
      <c r="AC51">
        <v>8.9164694943999994</v>
      </c>
      <c r="AD51">
        <v>0</v>
      </c>
      <c r="AE51">
        <v>15.167135380800001</v>
      </c>
      <c r="AF51">
        <v>0</v>
      </c>
      <c r="AG51">
        <v>11.337119040000003</v>
      </c>
      <c r="AH51">
        <v>46.718767679999999</v>
      </c>
      <c r="AI51">
        <v>4.4913986000000001</v>
      </c>
      <c r="AJ51">
        <v>0</v>
      </c>
      <c r="AK51">
        <v>15.571999999999997</v>
      </c>
      <c r="AL51">
        <v>0</v>
      </c>
      <c r="AM51">
        <v>1.6196330857142853</v>
      </c>
      <c r="AN51">
        <v>0.68867999999999996</v>
      </c>
      <c r="AO51">
        <v>9.5611151999999997</v>
      </c>
      <c r="AP51">
        <v>3.1440863999999995</v>
      </c>
      <c r="AQ51">
        <v>0</v>
      </c>
      <c r="AR51">
        <v>10.8386304</v>
      </c>
      <c r="AS51">
        <v>7.2223787999999995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23.735945310785283</v>
      </c>
      <c r="BB51">
        <f t="shared" si="0"/>
        <v>678.51095760114549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4.55</v>
      </c>
      <c r="K52">
        <v>5.1644758607226269</v>
      </c>
      <c r="L52">
        <v>331.19100900090012</v>
      </c>
      <c r="M52">
        <v>28.357503858149968</v>
      </c>
      <c r="N52">
        <v>36.241839014985537</v>
      </c>
      <c r="O52">
        <v>0</v>
      </c>
      <c r="P52">
        <v>42.341306403771966</v>
      </c>
      <c r="Q52">
        <v>3.6137766221441128</v>
      </c>
      <c r="R52">
        <v>6.6899302953466293</v>
      </c>
      <c r="S52">
        <v>4.1392415335463255</v>
      </c>
      <c r="T52">
        <v>0</v>
      </c>
      <c r="U52">
        <v>64.240655182640495</v>
      </c>
      <c r="V52">
        <v>2</v>
      </c>
      <c r="W52">
        <v>4.9999999999999991</v>
      </c>
      <c r="X52">
        <v>14.996895052784103</v>
      </c>
      <c r="Y52">
        <v>0</v>
      </c>
      <c r="Z52">
        <v>2.01070584</v>
      </c>
      <c r="AA52">
        <v>4.3103436479999999</v>
      </c>
      <c r="AB52">
        <v>12.121704815999999</v>
      </c>
      <c r="AC52">
        <v>8.9164694943999994</v>
      </c>
      <c r="AD52">
        <v>0</v>
      </c>
      <c r="AE52">
        <v>15.167135380800001</v>
      </c>
      <c r="AF52">
        <v>0</v>
      </c>
      <c r="AG52">
        <v>11.337119040000003</v>
      </c>
      <c r="AH52">
        <v>46.718767679999999</v>
      </c>
      <c r="AI52">
        <v>4.4913986000000001</v>
      </c>
      <c r="AJ52">
        <v>0</v>
      </c>
      <c r="AK52">
        <v>15.571999999999997</v>
      </c>
      <c r="AL52">
        <v>0</v>
      </c>
      <c r="AM52">
        <v>1.6196330857142853</v>
      </c>
      <c r="AN52">
        <v>0.68867999999999996</v>
      </c>
      <c r="AO52">
        <v>9.5611151999999997</v>
      </c>
      <c r="AP52">
        <v>3.1440863999999995</v>
      </c>
      <c r="AQ52">
        <v>0</v>
      </c>
      <c r="AR52">
        <v>10.8386304</v>
      </c>
      <c r="AS52">
        <v>7.2223787999999995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23.73594188483613</v>
      </c>
      <c r="BB52">
        <f t="shared" si="0"/>
        <v>678.5108593250701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5.1645775627472528</v>
      </c>
      <c r="L53">
        <v>331.19100900090012</v>
      </c>
      <c r="M53">
        <v>28.419275771099745</v>
      </c>
      <c r="N53">
        <v>36.241839014985537</v>
      </c>
      <c r="O53">
        <v>0</v>
      </c>
      <c r="P53">
        <v>42.341306403771966</v>
      </c>
      <c r="Q53">
        <v>3.6137766221441128</v>
      </c>
      <c r="R53">
        <v>6.6899302953466293</v>
      </c>
      <c r="S53">
        <v>4.1392415335463255</v>
      </c>
      <c r="T53">
        <v>0</v>
      </c>
      <c r="U53">
        <v>64.240655182640495</v>
      </c>
      <c r="V53">
        <v>2</v>
      </c>
      <c r="W53">
        <v>4.9999999999999991</v>
      </c>
      <c r="X53">
        <v>14.996895052784103</v>
      </c>
      <c r="Y53">
        <v>0</v>
      </c>
      <c r="Z53">
        <v>2.01070584</v>
      </c>
      <c r="AA53">
        <v>5.0898119999999993</v>
      </c>
      <c r="AB53">
        <v>12.121704815999999</v>
      </c>
      <c r="AC53">
        <v>8.9164694943999994</v>
      </c>
      <c r="AD53">
        <v>0</v>
      </c>
      <c r="AE53">
        <v>15.167135380800001</v>
      </c>
      <c r="AF53">
        <v>0</v>
      </c>
      <c r="AG53">
        <v>11.337119040000003</v>
      </c>
      <c r="AH53">
        <v>46.718767679999999</v>
      </c>
      <c r="AI53">
        <v>4.4913986000000001</v>
      </c>
      <c r="AJ53">
        <v>0</v>
      </c>
      <c r="AK53">
        <v>15.571999999999997</v>
      </c>
      <c r="AL53">
        <v>0</v>
      </c>
      <c r="AM53">
        <v>1.6196330857142853</v>
      </c>
      <c r="AN53">
        <v>0.68867999999999996</v>
      </c>
      <c r="AO53">
        <v>9.5611151999999997</v>
      </c>
      <c r="AP53">
        <v>3.1440863999999995</v>
      </c>
      <c r="AQ53">
        <v>0</v>
      </c>
      <c r="AR53">
        <v>10.8386304</v>
      </c>
      <c r="AS53">
        <v>7.2223787999999995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23.610589246188454</v>
      </c>
      <c r="BB53">
        <f t="shared" si="0"/>
        <v>674.92755393069228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5.1644758607226269</v>
      </c>
      <c r="L54">
        <v>331.19100900090012</v>
      </c>
      <c r="M54">
        <v>28.419275771099745</v>
      </c>
      <c r="N54">
        <v>36.241839014985537</v>
      </c>
      <c r="O54">
        <v>0</v>
      </c>
      <c r="P54">
        <v>42.341306403771966</v>
      </c>
      <c r="Q54">
        <v>3.6137766221441128</v>
      </c>
      <c r="R54">
        <v>6.6899302953466293</v>
      </c>
      <c r="S54">
        <v>4.1392415335463255</v>
      </c>
      <c r="T54">
        <v>0</v>
      </c>
      <c r="U54">
        <v>64.240655182640495</v>
      </c>
      <c r="V54">
        <v>2</v>
      </c>
      <c r="W54">
        <v>4.9999999999999991</v>
      </c>
      <c r="X54">
        <v>14.996895052784103</v>
      </c>
      <c r="Y54">
        <v>0</v>
      </c>
      <c r="Z54">
        <v>2.01070584</v>
      </c>
      <c r="AA54">
        <v>8.6206872959999981</v>
      </c>
      <c r="AB54">
        <v>12.121704815999999</v>
      </c>
      <c r="AC54">
        <v>8.9164694943999994</v>
      </c>
      <c r="AD54">
        <v>0</v>
      </c>
      <c r="AE54">
        <v>15.167135380800001</v>
      </c>
      <c r="AF54">
        <v>0</v>
      </c>
      <c r="AG54">
        <v>11.337119040000003</v>
      </c>
      <c r="AH54">
        <v>46.718767679999999</v>
      </c>
      <c r="AI54">
        <v>4.4913986000000001</v>
      </c>
      <c r="AJ54">
        <v>0</v>
      </c>
      <c r="AK54">
        <v>15.571999999999997</v>
      </c>
      <c r="AL54">
        <v>0</v>
      </c>
      <c r="AM54">
        <v>1.6196330857142853</v>
      </c>
      <c r="AN54">
        <v>0.68867999999999996</v>
      </c>
      <c r="AO54">
        <v>9.5611151999999997</v>
      </c>
      <c r="AP54">
        <v>3.1440863999999995</v>
      </c>
      <c r="AQ54">
        <v>0</v>
      </c>
      <c r="AR54">
        <v>10.8386304</v>
      </c>
      <c r="AS54">
        <v>7.2223787999999995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23.7299294862393</v>
      </c>
      <c r="BB54">
        <f t="shared" si="0"/>
        <v>678.33898728461691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5.1645775627472528</v>
      </c>
      <c r="L55">
        <v>331.19100900090012</v>
      </c>
      <c r="M55">
        <v>28.419275771099745</v>
      </c>
      <c r="N55">
        <v>36.244364097947425</v>
      </c>
      <c r="O55">
        <v>0</v>
      </c>
      <c r="P55">
        <v>42.372356005143594</v>
      </c>
      <c r="Q55">
        <v>3.1037708838821483</v>
      </c>
      <c r="R55">
        <v>6.6899302953466293</v>
      </c>
      <c r="S55">
        <v>4.1392415335463255</v>
      </c>
      <c r="T55">
        <v>0</v>
      </c>
      <c r="U55">
        <v>64.240655182640495</v>
      </c>
      <c r="V55">
        <v>2</v>
      </c>
      <c r="W55">
        <v>5</v>
      </c>
      <c r="X55">
        <v>14.996895052784103</v>
      </c>
      <c r="Y55">
        <v>0</v>
      </c>
      <c r="Z55">
        <v>2.01070584</v>
      </c>
      <c r="AA55">
        <v>8.6206872959999981</v>
      </c>
      <c r="AB55">
        <v>12.121704815999999</v>
      </c>
      <c r="AC55">
        <v>8.9164694943999994</v>
      </c>
      <c r="AD55">
        <v>0</v>
      </c>
      <c r="AE55">
        <v>15.167135380800001</v>
      </c>
      <c r="AF55">
        <v>2.7224999999999993</v>
      </c>
      <c r="AG55">
        <v>11.337119040000003</v>
      </c>
      <c r="AH55">
        <v>46.718767679999999</v>
      </c>
      <c r="AI55">
        <v>0.78111280000000005</v>
      </c>
      <c r="AJ55">
        <v>0</v>
      </c>
      <c r="AK55">
        <v>15.571999999999997</v>
      </c>
      <c r="AL55">
        <v>0</v>
      </c>
      <c r="AM55">
        <v>1.6196330857142853</v>
      </c>
      <c r="AN55">
        <v>0.68867999999999996</v>
      </c>
      <c r="AO55">
        <v>9.5611151999999997</v>
      </c>
      <c r="AP55">
        <v>3.3405918000000003</v>
      </c>
      <c r="AQ55">
        <v>0</v>
      </c>
      <c r="AR55">
        <v>10.8386304</v>
      </c>
      <c r="AS55">
        <v>7.2223787999999995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23.687084375571906</v>
      </c>
      <c r="BB55">
        <f t="shared" si="0"/>
        <v>677.11422264338023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5.1644758607226269</v>
      </c>
      <c r="L56">
        <v>331.19100900090012</v>
      </c>
      <c r="M56">
        <v>28.419275771099745</v>
      </c>
      <c r="N56">
        <v>36.244364097947425</v>
      </c>
      <c r="O56">
        <v>0</v>
      </c>
      <c r="P56">
        <v>42.372356005143594</v>
      </c>
      <c r="Q56">
        <v>3.1037708838821483</v>
      </c>
      <c r="R56">
        <v>6.6899302953466293</v>
      </c>
      <c r="S56">
        <v>4.1392415335463255</v>
      </c>
      <c r="T56">
        <v>0</v>
      </c>
      <c r="U56">
        <v>64.240655182640495</v>
      </c>
      <c r="V56">
        <v>2</v>
      </c>
      <c r="W56">
        <v>5</v>
      </c>
      <c r="X56">
        <v>14.996895052784103</v>
      </c>
      <c r="Y56">
        <v>0</v>
      </c>
      <c r="Z56">
        <v>2.01070584</v>
      </c>
      <c r="AA56">
        <v>8.6206872959999981</v>
      </c>
      <c r="AB56">
        <v>12.121704815999999</v>
      </c>
      <c r="AC56">
        <v>8.9164694943999994</v>
      </c>
      <c r="AD56">
        <v>0</v>
      </c>
      <c r="AE56">
        <v>15.167135380800001</v>
      </c>
      <c r="AF56">
        <v>2.7224999999999993</v>
      </c>
      <c r="AG56">
        <v>11.337119040000003</v>
      </c>
      <c r="AH56">
        <v>46.718767679999999</v>
      </c>
      <c r="AI56">
        <v>0.78111280000000005</v>
      </c>
      <c r="AJ56">
        <v>0</v>
      </c>
      <c r="AK56">
        <v>15.571999999999997</v>
      </c>
      <c r="AL56">
        <v>0</v>
      </c>
      <c r="AM56">
        <v>1.6196330857142853</v>
      </c>
      <c r="AN56">
        <v>0.68867999999999996</v>
      </c>
      <c r="AO56">
        <v>9.5611151999999997</v>
      </c>
      <c r="AP56">
        <v>3.3405918000000003</v>
      </c>
      <c r="AQ56">
        <v>0</v>
      </c>
      <c r="AR56">
        <v>10.8386304</v>
      </c>
      <c r="AS56">
        <v>7.2223787999999995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23.687080949622754</v>
      </c>
      <c r="BB56">
        <f t="shared" si="0"/>
        <v>677.11412436730484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5.164609125109914</v>
      </c>
      <c r="L57">
        <v>331.19230119292706</v>
      </c>
      <c r="M57">
        <v>28.419275771099745</v>
      </c>
      <c r="N57">
        <v>36.244364097947425</v>
      </c>
      <c r="O57">
        <v>0</v>
      </c>
      <c r="P57">
        <v>42.341306403771966</v>
      </c>
      <c r="Q57">
        <v>3.1061830985915493</v>
      </c>
      <c r="R57">
        <v>6.5011974303859299</v>
      </c>
      <c r="S57">
        <v>4.1392415335463255</v>
      </c>
      <c r="T57">
        <v>0</v>
      </c>
      <c r="U57">
        <v>64.240655182640495</v>
      </c>
      <c r="V57">
        <v>2</v>
      </c>
      <c r="W57">
        <v>5</v>
      </c>
      <c r="X57">
        <v>14.996895052784103</v>
      </c>
      <c r="Y57">
        <v>0</v>
      </c>
      <c r="Z57">
        <v>2.01070584</v>
      </c>
      <c r="AA57">
        <v>4.2899844000000007</v>
      </c>
      <c r="AB57">
        <v>12.121704815999999</v>
      </c>
      <c r="AC57">
        <v>8.9164694943999994</v>
      </c>
      <c r="AD57">
        <v>0</v>
      </c>
      <c r="AE57">
        <v>15.167135380800001</v>
      </c>
      <c r="AF57">
        <v>2.7224999999999993</v>
      </c>
      <c r="AG57">
        <v>11.337119040000003</v>
      </c>
      <c r="AH57">
        <v>46.718767679999999</v>
      </c>
      <c r="AI57">
        <v>0</v>
      </c>
      <c r="AJ57">
        <v>0</v>
      </c>
      <c r="AK57">
        <v>15.571999999999997</v>
      </c>
      <c r="AL57">
        <v>0</v>
      </c>
      <c r="AM57">
        <v>1.6196330857142853</v>
      </c>
      <c r="AN57">
        <v>0.68867999999999996</v>
      </c>
      <c r="AO57">
        <v>9.5611151999999997</v>
      </c>
      <c r="AP57">
        <v>3.8908069199999997</v>
      </c>
      <c r="AQ57">
        <v>0</v>
      </c>
      <c r="AR57">
        <v>10.8386304</v>
      </c>
      <c r="AS57">
        <v>7.2223787999999995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23.525599539543162</v>
      </c>
      <c r="BB57">
        <f t="shared" si="0"/>
        <v>672.49806040617568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5.1542936220524389</v>
      </c>
      <c r="L58">
        <v>331.19230119292706</v>
      </c>
      <c r="M58">
        <v>28.419275771099745</v>
      </c>
      <c r="N58">
        <v>36.244364097947425</v>
      </c>
      <c r="O58">
        <v>0</v>
      </c>
      <c r="P58">
        <v>42.341306403771966</v>
      </c>
      <c r="Q58">
        <v>3.1061830985915493</v>
      </c>
      <c r="R58">
        <v>6.5011974303859299</v>
      </c>
      <c r="S58">
        <v>4.1392415335463255</v>
      </c>
      <c r="T58">
        <v>0</v>
      </c>
      <c r="U58">
        <v>64.240655182640495</v>
      </c>
      <c r="V58">
        <v>2</v>
      </c>
      <c r="W58">
        <v>5</v>
      </c>
      <c r="X58">
        <v>14.996895052784103</v>
      </c>
      <c r="Y58">
        <v>0</v>
      </c>
      <c r="Z58">
        <v>2.01070584</v>
      </c>
      <c r="AA58">
        <v>0</v>
      </c>
      <c r="AB58">
        <v>12.121704815999999</v>
      </c>
      <c r="AC58">
        <v>8.9164694943999994</v>
      </c>
      <c r="AD58">
        <v>0</v>
      </c>
      <c r="AE58">
        <v>15.167135380800001</v>
      </c>
      <c r="AF58">
        <v>2.7224999999999993</v>
      </c>
      <c r="AG58">
        <v>11.337119040000003</v>
      </c>
      <c r="AH58">
        <v>46.718767679999999</v>
      </c>
      <c r="AI58">
        <v>0</v>
      </c>
      <c r="AJ58">
        <v>0</v>
      </c>
      <c r="AK58">
        <v>15.571999999999997</v>
      </c>
      <c r="AL58">
        <v>0</v>
      </c>
      <c r="AM58">
        <v>1.6196330857142853</v>
      </c>
      <c r="AN58">
        <v>0.68867999999999996</v>
      </c>
      <c r="AO58">
        <v>9.5611151999999997</v>
      </c>
      <c r="AP58">
        <v>3.8908069199999997</v>
      </c>
      <c r="AQ58">
        <v>0</v>
      </c>
      <c r="AR58">
        <v>10.8386304</v>
      </c>
      <c r="AS58">
        <v>7.2223787999999995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23.380249525160249</v>
      </c>
      <c r="BB58">
        <f t="shared" si="0"/>
        <v>668.34311051750126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4.9989889057541053</v>
      </c>
      <c r="L59">
        <v>319.99633677053822</v>
      </c>
      <c r="M59">
        <v>29.031178817024834</v>
      </c>
      <c r="N59">
        <v>36.244364097947425</v>
      </c>
      <c r="O59">
        <v>0</v>
      </c>
      <c r="P59">
        <v>42.341306403771966</v>
      </c>
      <c r="Q59">
        <v>2.9509763636363635</v>
      </c>
      <c r="R59">
        <v>6.210465486116302</v>
      </c>
      <c r="S59">
        <v>4.1399667891256433</v>
      </c>
      <c r="T59">
        <v>0</v>
      </c>
      <c r="U59">
        <v>64.240655182640495</v>
      </c>
      <c r="V59">
        <v>1.9974675213675213</v>
      </c>
      <c r="W59">
        <v>5.0004386249999992</v>
      </c>
      <c r="X59">
        <v>15.000655506177797</v>
      </c>
      <c r="Y59">
        <v>0</v>
      </c>
      <c r="Z59">
        <v>2.01070584</v>
      </c>
      <c r="AA59">
        <v>0</v>
      </c>
      <c r="AB59">
        <v>12.121704815999999</v>
      </c>
      <c r="AC59">
        <v>8.9164694943999994</v>
      </c>
      <c r="AD59">
        <v>0</v>
      </c>
      <c r="AE59">
        <v>15.167135380800001</v>
      </c>
      <c r="AF59">
        <v>2.7224999999999993</v>
      </c>
      <c r="AG59">
        <v>11.337119040000003</v>
      </c>
      <c r="AH59">
        <v>46.718767679999999</v>
      </c>
      <c r="AI59">
        <v>0</v>
      </c>
      <c r="AJ59">
        <v>0</v>
      </c>
      <c r="AK59">
        <v>15.571999999999997</v>
      </c>
      <c r="AL59">
        <v>0</v>
      </c>
      <c r="AM59">
        <v>1.6196330857142853</v>
      </c>
      <c r="AN59">
        <v>0.68867999999999996</v>
      </c>
      <c r="AO59">
        <v>9.5611151999999997</v>
      </c>
      <c r="AP59">
        <v>1.7685485999999999</v>
      </c>
      <c r="AQ59">
        <v>0</v>
      </c>
      <c r="AR59">
        <v>10.8386304</v>
      </c>
      <c r="AS59">
        <v>7.2223787999999995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22.930534406490548</v>
      </c>
      <c r="BB59">
        <f t="shared" si="0"/>
        <v>655.48765439952456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4.9989889057541053</v>
      </c>
      <c r="L60">
        <v>319.99633677053822</v>
      </c>
      <c r="M60">
        <v>29.031178817024834</v>
      </c>
      <c r="N60">
        <v>36.244364097947425</v>
      </c>
      <c r="O60">
        <v>0</v>
      </c>
      <c r="P60">
        <v>42.341306403771966</v>
      </c>
      <c r="Q60">
        <v>2.9509763636363635</v>
      </c>
      <c r="R60">
        <v>6.210465486116302</v>
      </c>
      <c r="S60">
        <v>4.1399667891256433</v>
      </c>
      <c r="T60">
        <v>0</v>
      </c>
      <c r="U60">
        <v>64.240655182640495</v>
      </c>
      <c r="V60">
        <v>1.9974675213675213</v>
      </c>
      <c r="W60">
        <v>5.0004386249999992</v>
      </c>
      <c r="X60">
        <v>15.000655506177797</v>
      </c>
      <c r="Y60">
        <v>0</v>
      </c>
      <c r="Z60">
        <v>2.01070584</v>
      </c>
      <c r="AA60">
        <v>0</v>
      </c>
      <c r="AB60">
        <v>12.121704815999999</v>
      </c>
      <c r="AC60">
        <v>8.9164694943999994</v>
      </c>
      <c r="AD60">
        <v>0</v>
      </c>
      <c r="AE60">
        <v>15.167135380800001</v>
      </c>
      <c r="AF60">
        <v>2.7224999999999993</v>
      </c>
      <c r="AG60">
        <v>11.337119040000003</v>
      </c>
      <c r="AH60">
        <v>46.718767679999999</v>
      </c>
      <c r="AI60">
        <v>0</v>
      </c>
      <c r="AJ60">
        <v>0</v>
      </c>
      <c r="AK60">
        <v>15.571999999999997</v>
      </c>
      <c r="AL60">
        <v>0</v>
      </c>
      <c r="AM60">
        <v>1.6196330857142853</v>
      </c>
      <c r="AN60">
        <v>0.68867999999999996</v>
      </c>
      <c r="AO60">
        <v>9.5611151999999997</v>
      </c>
      <c r="AP60">
        <v>1.7685485999999999</v>
      </c>
      <c r="AQ60">
        <v>0</v>
      </c>
      <c r="AR60">
        <v>10.8386304</v>
      </c>
      <c r="AS60">
        <v>7.2223787999999995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22.930534406490548</v>
      </c>
      <c r="BB60">
        <f t="shared" si="0"/>
        <v>655.48765439952456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5.1645386164383558</v>
      </c>
      <c r="L61">
        <v>331.19100900090012</v>
      </c>
      <c r="M61">
        <v>28.908161627200332</v>
      </c>
      <c r="N61">
        <v>36.244364097947425</v>
      </c>
      <c r="O61">
        <v>0</v>
      </c>
      <c r="P61">
        <v>42.341306403771966</v>
      </c>
      <c r="Q61">
        <v>3.103149732620321</v>
      </c>
      <c r="R61">
        <v>6.6899302953466293</v>
      </c>
      <c r="S61">
        <v>4.1392415335463255</v>
      </c>
      <c r="T61">
        <v>0</v>
      </c>
      <c r="U61">
        <v>64.240655182640495</v>
      </c>
      <c r="V61">
        <v>2</v>
      </c>
      <c r="W61">
        <v>5</v>
      </c>
      <c r="X61">
        <v>14.996895052784103</v>
      </c>
      <c r="Y61">
        <v>0</v>
      </c>
      <c r="Z61">
        <v>2.01070584</v>
      </c>
      <c r="AA61">
        <v>0</v>
      </c>
      <c r="AB61">
        <v>12.121704815999999</v>
      </c>
      <c r="AC61">
        <v>8.9164694943999994</v>
      </c>
      <c r="AD61">
        <v>0</v>
      </c>
      <c r="AE61">
        <v>15.167135380800001</v>
      </c>
      <c r="AF61">
        <v>2.7224999999999993</v>
      </c>
      <c r="AG61">
        <v>11.337119040000003</v>
      </c>
      <c r="AH61">
        <v>46.718767679999999</v>
      </c>
      <c r="AI61">
        <v>0</v>
      </c>
      <c r="AJ61">
        <v>0</v>
      </c>
      <c r="AK61">
        <v>15.571999999999997</v>
      </c>
      <c r="AL61">
        <v>0</v>
      </c>
      <c r="AM61">
        <v>1.6196330857142853</v>
      </c>
      <c r="AN61">
        <v>0.68867999999999996</v>
      </c>
      <c r="AO61">
        <v>9.5611151999999997</v>
      </c>
      <c r="AP61">
        <v>1.7685485999999999</v>
      </c>
      <c r="AQ61">
        <v>0</v>
      </c>
      <c r="AR61">
        <v>10.8386304</v>
      </c>
      <c r="AS61">
        <v>7.2223787999999995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23.331621085729413</v>
      </c>
      <c r="BB61">
        <f t="shared" si="0"/>
        <v>666.95301879438091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5.1645986353751958</v>
      </c>
      <c r="L62">
        <v>331.19100900090012</v>
      </c>
      <c r="M62">
        <v>28.908161627200332</v>
      </c>
      <c r="N62">
        <v>36.244364097947425</v>
      </c>
      <c r="O62">
        <v>0</v>
      </c>
      <c r="P62">
        <v>42.341306403771966</v>
      </c>
      <c r="Q62">
        <v>3.103149732620321</v>
      </c>
      <c r="R62">
        <v>6.6899302953466293</v>
      </c>
      <c r="S62">
        <v>4.1392415335463255</v>
      </c>
      <c r="T62">
        <v>0</v>
      </c>
      <c r="U62">
        <v>64.240655182640495</v>
      </c>
      <c r="V62">
        <v>2</v>
      </c>
      <c r="W62">
        <v>5</v>
      </c>
      <c r="X62">
        <v>14.996895052784103</v>
      </c>
      <c r="Y62">
        <v>0</v>
      </c>
      <c r="Z62">
        <v>2.01070584</v>
      </c>
      <c r="AA62">
        <v>0</v>
      </c>
      <c r="AB62">
        <v>12.121704815999999</v>
      </c>
      <c r="AC62">
        <v>8.9164694943999994</v>
      </c>
      <c r="AD62">
        <v>0</v>
      </c>
      <c r="AE62">
        <v>15.167135380800001</v>
      </c>
      <c r="AF62">
        <v>2.7224999999999993</v>
      </c>
      <c r="AG62">
        <v>11.337119040000003</v>
      </c>
      <c r="AH62">
        <v>46.718767679999999</v>
      </c>
      <c r="AI62">
        <v>0</v>
      </c>
      <c r="AJ62">
        <v>0</v>
      </c>
      <c r="AK62">
        <v>15.571999999999997</v>
      </c>
      <c r="AL62">
        <v>0</v>
      </c>
      <c r="AM62">
        <v>1.6196330857142853</v>
      </c>
      <c r="AN62">
        <v>0.68867999999999996</v>
      </c>
      <c r="AO62">
        <v>9.5611151999999997</v>
      </c>
      <c r="AP62">
        <v>1.7685485999999999</v>
      </c>
      <c r="AQ62">
        <v>0</v>
      </c>
      <c r="AR62">
        <v>10.8386304</v>
      </c>
      <c r="AS62">
        <v>7.2223787999999995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23.331623112567382</v>
      </c>
      <c r="BB62">
        <f t="shared" si="0"/>
        <v>666.95307678647987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5.1645386164383558</v>
      </c>
      <c r="L63">
        <v>331.19100900090012</v>
      </c>
      <c r="M63">
        <v>29.214930512615386</v>
      </c>
      <c r="N63">
        <v>36.244364097947425</v>
      </c>
      <c r="O63">
        <v>0</v>
      </c>
      <c r="P63">
        <v>42.341306403771966</v>
      </c>
      <c r="Q63">
        <v>3.105054690265487</v>
      </c>
      <c r="R63">
        <v>7.0358252888086641</v>
      </c>
      <c r="S63">
        <v>4.192442706595906</v>
      </c>
      <c r="T63">
        <v>0</v>
      </c>
      <c r="U63">
        <v>64.240655182640495</v>
      </c>
      <c r="V63">
        <v>2</v>
      </c>
      <c r="W63">
        <v>5</v>
      </c>
      <c r="X63">
        <v>14.996895052784103</v>
      </c>
      <c r="Y63">
        <v>0</v>
      </c>
      <c r="Z63">
        <v>2.01070584</v>
      </c>
      <c r="AA63">
        <v>0</v>
      </c>
      <c r="AB63">
        <v>12.121704815999999</v>
      </c>
      <c r="AC63">
        <v>8.9164694943999994</v>
      </c>
      <c r="AD63">
        <v>0</v>
      </c>
      <c r="AE63">
        <v>15.167135380800001</v>
      </c>
      <c r="AF63">
        <v>2.7224999999999993</v>
      </c>
      <c r="AG63">
        <v>11.337119040000003</v>
      </c>
      <c r="AH63">
        <v>46.718767679999999</v>
      </c>
      <c r="AI63">
        <v>0</v>
      </c>
      <c r="AJ63">
        <v>0</v>
      </c>
      <c r="AK63">
        <v>15.571999999999997</v>
      </c>
      <c r="AL63">
        <v>0</v>
      </c>
      <c r="AM63">
        <v>1.6196330857142853</v>
      </c>
      <c r="AN63">
        <v>0.68867999999999996</v>
      </c>
      <c r="AO63">
        <v>9.5611151999999997</v>
      </c>
      <c r="AP63">
        <v>3.3405918000000003</v>
      </c>
      <c r="AQ63">
        <v>0</v>
      </c>
      <c r="AR63">
        <v>10.8386304</v>
      </c>
      <c r="AS63">
        <v>7.2223787999999995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23.408678320528324</v>
      </c>
      <c r="BB63">
        <f t="shared" si="0"/>
        <v>669.15577476915382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5.1645986353751958</v>
      </c>
      <c r="L64">
        <v>331.19100900090012</v>
      </c>
      <c r="M64">
        <v>29.214930512615386</v>
      </c>
      <c r="N64">
        <v>36.244364097947425</v>
      </c>
      <c r="O64">
        <v>0</v>
      </c>
      <c r="P64">
        <v>42.341306403771966</v>
      </c>
      <c r="Q64">
        <v>3.105054690265487</v>
      </c>
      <c r="R64">
        <v>7.0358252888086641</v>
      </c>
      <c r="S64">
        <v>4.192442706595906</v>
      </c>
      <c r="T64">
        <v>0</v>
      </c>
      <c r="U64">
        <v>64.240655182640495</v>
      </c>
      <c r="V64">
        <v>2</v>
      </c>
      <c r="W64">
        <v>5</v>
      </c>
      <c r="X64">
        <v>14.996895052784103</v>
      </c>
      <c r="Y64">
        <v>0</v>
      </c>
      <c r="Z64">
        <v>2.01070584</v>
      </c>
      <c r="AA64">
        <v>4.2899844000000007</v>
      </c>
      <c r="AB64">
        <v>12.121704815999999</v>
      </c>
      <c r="AC64">
        <v>8.9164694943999994</v>
      </c>
      <c r="AD64">
        <v>0</v>
      </c>
      <c r="AE64">
        <v>15.167135380800001</v>
      </c>
      <c r="AF64">
        <v>2.7224999999999993</v>
      </c>
      <c r="AG64">
        <v>11.337119040000003</v>
      </c>
      <c r="AH64">
        <v>46.718767679999999</v>
      </c>
      <c r="AI64">
        <v>0</v>
      </c>
      <c r="AJ64">
        <v>0</v>
      </c>
      <c r="AK64">
        <v>15.571999999999997</v>
      </c>
      <c r="AL64">
        <v>0</v>
      </c>
      <c r="AM64">
        <v>1.6196330857142853</v>
      </c>
      <c r="AN64">
        <v>0.68867999999999996</v>
      </c>
      <c r="AO64">
        <v>9.5611151999999997</v>
      </c>
      <c r="AP64">
        <v>3.3405918000000003</v>
      </c>
      <c r="AQ64">
        <v>0</v>
      </c>
      <c r="AR64">
        <v>10.8386304</v>
      </c>
      <c r="AS64">
        <v>7.2223787999999995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23.553681697366294</v>
      </c>
      <c r="BB64">
        <f t="shared" si="0"/>
        <v>673.30081581125262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5.1645386164383558</v>
      </c>
      <c r="L65">
        <v>331.19100900090012</v>
      </c>
      <c r="M65">
        <v>29.214930512615386</v>
      </c>
      <c r="N65">
        <v>36.244364097947425</v>
      </c>
      <c r="O65">
        <v>0</v>
      </c>
      <c r="P65">
        <v>42.341306403771966</v>
      </c>
      <c r="Q65">
        <v>3.105054690265487</v>
      </c>
      <c r="R65">
        <v>7.0358252888086641</v>
      </c>
      <c r="S65">
        <v>4.192442706595906</v>
      </c>
      <c r="T65">
        <v>0</v>
      </c>
      <c r="U65">
        <v>64.240655182640495</v>
      </c>
      <c r="V65">
        <v>2</v>
      </c>
      <c r="W65">
        <v>5</v>
      </c>
      <c r="X65">
        <v>14.996895052784103</v>
      </c>
      <c r="Y65">
        <v>0</v>
      </c>
      <c r="Z65">
        <v>2.01070584</v>
      </c>
      <c r="AA65">
        <v>8.6042059999999996</v>
      </c>
      <c r="AB65">
        <v>12.121704815999999</v>
      </c>
      <c r="AC65">
        <v>8.9164694943999994</v>
      </c>
      <c r="AD65">
        <v>0</v>
      </c>
      <c r="AE65">
        <v>15.167135380800001</v>
      </c>
      <c r="AF65">
        <v>2.7224999999999993</v>
      </c>
      <c r="AG65">
        <v>11.337119040000003</v>
      </c>
      <c r="AH65">
        <v>46.718767679999999</v>
      </c>
      <c r="AI65">
        <v>0</v>
      </c>
      <c r="AJ65">
        <v>0</v>
      </c>
      <c r="AK65">
        <v>15.571999999999997</v>
      </c>
      <c r="AL65">
        <v>0</v>
      </c>
      <c r="AM65">
        <v>1.6196330857142853</v>
      </c>
      <c r="AN65">
        <v>0.68867999999999996</v>
      </c>
      <c r="AO65">
        <v>9.5611151999999997</v>
      </c>
      <c r="AP65">
        <v>2.7510755999999996</v>
      </c>
      <c r="AQ65">
        <v>0</v>
      </c>
      <c r="AR65">
        <v>15.241823999999999</v>
      </c>
      <c r="AS65">
        <v>7.2223787999999995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23.828403116928328</v>
      </c>
      <c r="BB65">
        <f t="shared" si="0"/>
        <v>681.15393337275384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5.1645986353751958</v>
      </c>
      <c r="L66">
        <v>331.19100900090012</v>
      </c>
      <c r="M66">
        <v>29.214930512615386</v>
      </c>
      <c r="N66">
        <v>36.244364097947425</v>
      </c>
      <c r="O66">
        <v>0</v>
      </c>
      <c r="P66">
        <v>42.341306403771966</v>
      </c>
      <c r="Q66">
        <v>3.105054690265487</v>
      </c>
      <c r="R66">
        <v>7.0358252888086641</v>
      </c>
      <c r="S66">
        <v>4.192442706595906</v>
      </c>
      <c r="T66">
        <v>0</v>
      </c>
      <c r="U66">
        <v>64.240655182640495</v>
      </c>
      <c r="V66">
        <v>2</v>
      </c>
      <c r="W66">
        <v>5</v>
      </c>
      <c r="X66">
        <v>14.996895052784103</v>
      </c>
      <c r="Y66">
        <v>0</v>
      </c>
      <c r="Z66">
        <v>2.01070584</v>
      </c>
      <c r="AA66">
        <v>12.931030944000003</v>
      </c>
      <c r="AB66">
        <v>12.121704815999999</v>
      </c>
      <c r="AC66">
        <v>8.9164694943999994</v>
      </c>
      <c r="AD66">
        <v>0</v>
      </c>
      <c r="AE66">
        <v>15.167135380800001</v>
      </c>
      <c r="AF66">
        <v>2.7224999999999993</v>
      </c>
      <c r="AG66">
        <v>11.337119040000003</v>
      </c>
      <c r="AH66">
        <v>46.718767679999999</v>
      </c>
      <c r="AI66">
        <v>0</v>
      </c>
      <c r="AJ66">
        <v>0</v>
      </c>
      <c r="AK66">
        <v>15.571999999999997</v>
      </c>
      <c r="AL66">
        <v>0</v>
      </c>
      <c r="AM66">
        <v>1.6196330857142853</v>
      </c>
      <c r="AN66">
        <v>0.68867999999999996</v>
      </c>
      <c r="AO66">
        <v>9.5611151999999997</v>
      </c>
      <c r="AP66">
        <v>2.7510755999999996</v>
      </c>
      <c r="AQ66">
        <v>0</v>
      </c>
      <c r="AR66">
        <v>15.241823999999999</v>
      </c>
      <c r="AS66">
        <v>7.2223787999999995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23.974651794966299</v>
      </c>
      <c r="BB66">
        <f t="shared" si="0"/>
        <v>685.33456965765265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5.1646234051182081</v>
      </c>
      <c r="L67">
        <v>331.19230119292706</v>
      </c>
      <c r="M67">
        <v>29.132171002287375</v>
      </c>
      <c r="N67">
        <v>36.244364097947425</v>
      </c>
      <c r="O67">
        <v>0</v>
      </c>
      <c r="P67">
        <v>42.341306403771966</v>
      </c>
      <c r="Q67">
        <v>3.1031268953068589</v>
      </c>
      <c r="R67">
        <v>6.8737844323325632</v>
      </c>
      <c r="S67">
        <v>4.192442706595906</v>
      </c>
      <c r="T67">
        <v>0</v>
      </c>
      <c r="U67">
        <v>64.240655182640495</v>
      </c>
      <c r="V67">
        <v>2</v>
      </c>
      <c r="W67">
        <v>5</v>
      </c>
      <c r="X67">
        <v>14.996895052784103</v>
      </c>
      <c r="Y67">
        <v>0</v>
      </c>
      <c r="Z67">
        <v>2.01070584</v>
      </c>
      <c r="AA67">
        <v>12.931030944000003</v>
      </c>
      <c r="AB67">
        <v>12.121704815999999</v>
      </c>
      <c r="AC67">
        <v>8.9164694943999994</v>
      </c>
      <c r="AD67">
        <v>0</v>
      </c>
      <c r="AE67">
        <v>15.167135380800001</v>
      </c>
      <c r="AF67">
        <v>2.7224999999999993</v>
      </c>
      <c r="AG67">
        <v>11.337119040000003</v>
      </c>
      <c r="AH67">
        <v>46.718767679999999</v>
      </c>
      <c r="AI67">
        <v>0.78111280000000005</v>
      </c>
      <c r="AJ67">
        <v>0</v>
      </c>
      <c r="AK67">
        <v>15.571999999999997</v>
      </c>
      <c r="AL67">
        <v>0</v>
      </c>
      <c r="AM67">
        <v>1.6196330857142853</v>
      </c>
      <c r="AN67">
        <v>0.68867999999999996</v>
      </c>
      <c r="AO67">
        <v>9.5611151999999997</v>
      </c>
      <c r="AP67">
        <v>2.7510755999999996</v>
      </c>
      <c r="AQ67">
        <v>0</v>
      </c>
      <c r="AR67">
        <v>15.241823999999999</v>
      </c>
      <c r="AS67">
        <v>7.2223787999999995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23.992759114338277</v>
      </c>
      <c r="BB67">
        <f t="shared" si="0"/>
        <v>685.85216393828796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5.1645361648541783</v>
      </c>
      <c r="L68">
        <v>331.19230119292706</v>
      </c>
      <c r="M68">
        <v>29.132171002287375</v>
      </c>
      <c r="N68">
        <v>36.244364097947425</v>
      </c>
      <c r="O68">
        <v>0</v>
      </c>
      <c r="P68">
        <v>42.341306403771966</v>
      </c>
      <c r="Q68">
        <v>3.1031268953068589</v>
      </c>
      <c r="R68">
        <v>6.8737844323325632</v>
      </c>
      <c r="S68">
        <v>4.192442706595906</v>
      </c>
      <c r="T68">
        <v>0</v>
      </c>
      <c r="U68">
        <v>64.240655182640495</v>
      </c>
      <c r="V68">
        <v>2</v>
      </c>
      <c r="W68">
        <v>5</v>
      </c>
      <c r="X68">
        <v>14.996895052784103</v>
      </c>
      <c r="Y68">
        <v>0</v>
      </c>
      <c r="Z68">
        <v>2.01070584</v>
      </c>
      <c r="AA68">
        <v>12.931030944000003</v>
      </c>
      <c r="AB68">
        <v>12.121704815999999</v>
      </c>
      <c r="AC68">
        <v>8.9164694943999994</v>
      </c>
      <c r="AD68">
        <v>0</v>
      </c>
      <c r="AE68">
        <v>15.167135380800001</v>
      </c>
      <c r="AF68">
        <v>2.7224999999999993</v>
      </c>
      <c r="AG68">
        <v>11.337119040000003</v>
      </c>
      <c r="AH68">
        <v>46.718767679999999</v>
      </c>
      <c r="AI68">
        <v>4.1008421999999998</v>
      </c>
      <c r="AJ68">
        <v>0</v>
      </c>
      <c r="AK68">
        <v>15.571999999999997</v>
      </c>
      <c r="AL68">
        <v>0</v>
      </c>
      <c r="AM68">
        <v>1.6196330857142853</v>
      </c>
      <c r="AN68">
        <v>0.68867999999999996</v>
      </c>
      <c r="AO68">
        <v>9.5611151999999997</v>
      </c>
      <c r="AP68">
        <v>2.7510755999999996</v>
      </c>
      <c r="AQ68">
        <v>0</v>
      </c>
      <c r="AR68">
        <v>15.241823999999999</v>
      </c>
      <c r="AS68">
        <v>7.2223787999999995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24.10496305441314</v>
      </c>
      <c r="BB68">
        <f t="shared" ref="BB68:BB99" si="1">SUM(B68:AZ68)-BA68</f>
        <v>689.05960215794903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5.1645346764689739</v>
      </c>
      <c r="L69">
        <v>331.19230119292706</v>
      </c>
      <c r="M69">
        <v>29.21755315070742</v>
      </c>
      <c r="N69">
        <v>36.244364097947425</v>
      </c>
      <c r="O69">
        <v>0</v>
      </c>
      <c r="P69">
        <v>42.341306403771966</v>
      </c>
      <c r="Q69">
        <v>3.1031268953068589</v>
      </c>
      <c r="R69">
        <v>6.8737844323325632</v>
      </c>
      <c r="S69">
        <v>4.192442706595906</v>
      </c>
      <c r="T69">
        <v>0</v>
      </c>
      <c r="U69">
        <v>64.240655182640495</v>
      </c>
      <c r="V69">
        <v>2</v>
      </c>
      <c r="W69">
        <v>5</v>
      </c>
      <c r="X69">
        <v>14.996895052784103</v>
      </c>
      <c r="Y69">
        <v>0</v>
      </c>
      <c r="Z69">
        <v>2.01070584</v>
      </c>
      <c r="AA69">
        <v>12.931030944000003</v>
      </c>
      <c r="AB69">
        <v>12.121704815999999</v>
      </c>
      <c r="AC69">
        <v>8.9164694943999994</v>
      </c>
      <c r="AD69">
        <v>0</v>
      </c>
      <c r="AE69">
        <v>15.167135380800001</v>
      </c>
      <c r="AF69">
        <v>2.7224999999999993</v>
      </c>
      <c r="AG69">
        <v>11.337119040000003</v>
      </c>
      <c r="AH69">
        <v>46.718767679999999</v>
      </c>
      <c r="AI69">
        <v>4.6866767999999999</v>
      </c>
      <c r="AJ69">
        <v>0</v>
      </c>
      <c r="AK69">
        <v>15.571999999999997</v>
      </c>
      <c r="AL69">
        <v>0</v>
      </c>
      <c r="AM69">
        <v>1.6196330857142853</v>
      </c>
      <c r="AN69">
        <v>0.68867999999999996</v>
      </c>
      <c r="AO69">
        <v>9.5611151999999997</v>
      </c>
      <c r="AP69">
        <v>3.3405918000000003</v>
      </c>
      <c r="AQ69">
        <v>0</v>
      </c>
      <c r="AR69">
        <v>15.241823999999999</v>
      </c>
      <c r="AS69">
        <v>7.2223787999999995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24.147575196801007</v>
      </c>
      <c r="BB69">
        <f t="shared" si="1"/>
        <v>690.27772147559597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5.1645892659965957</v>
      </c>
      <c r="L70">
        <v>331.19230119292706</v>
      </c>
      <c r="M70">
        <v>29.21755315070742</v>
      </c>
      <c r="N70">
        <v>36.244364097947425</v>
      </c>
      <c r="O70">
        <v>0</v>
      </c>
      <c r="P70">
        <v>42.341306403771966</v>
      </c>
      <c r="Q70">
        <v>3.1031268953068589</v>
      </c>
      <c r="R70">
        <v>6.8737844323325632</v>
      </c>
      <c r="S70">
        <v>4.192442706595906</v>
      </c>
      <c r="T70">
        <v>0</v>
      </c>
      <c r="U70">
        <v>64.240655182640495</v>
      </c>
      <c r="V70">
        <v>2</v>
      </c>
      <c r="W70">
        <v>5</v>
      </c>
      <c r="X70">
        <v>14.996895052784103</v>
      </c>
      <c r="Y70">
        <v>0</v>
      </c>
      <c r="Z70">
        <v>2.01070584</v>
      </c>
      <c r="AA70">
        <v>12.931030944000003</v>
      </c>
      <c r="AB70">
        <v>12.121704815999999</v>
      </c>
      <c r="AC70">
        <v>8.9164694943999994</v>
      </c>
      <c r="AD70">
        <v>0</v>
      </c>
      <c r="AE70">
        <v>15.167135380800001</v>
      </c>
      <c r="AF70">
        <v>2.7224999999999993</v>
      </c>
      <c r="AG70">
        <v>11.337119040000003</v>
      </c>
      <c r="AH70">
        <v>46.718767679999999</v>
      </c>
      <c r="AI70">
        <v>4.6866767999999999</v>
      </c>
      <c r="AJ70">
        <v>0</v>
      </c>
      <c r="AK70">
        <v>15.571999999999997</v>
      </c>
      <c r="AL70">
        <v>0</v>
      </c>
      <c r="AM70">
        <v>1.6196330857142853</v>
      </c>
      <c r="AN70">
        <v>0.68867999999999996</v>
      </c>
      <c r="AO70">
        <v>9.5611151999999997</v>
      </c>
      <c r="AP70">
        <v>3.3405918000000003</v>
      </c>
      <c r="AQ70">
        <v>0</v>
      </c>
      <c r="AR70">
        <v>15.241823999999999</v>
      </c>
      <c r="AS70">
        <v>7.2223787999999995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24.147577045859713</v>
      </c>
      <c r="BB70">
        <f t="shared" si="1"/>
        <v>690.27777421606481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5.1748421760861198</v>
      </c>
      <c r="L71">
        <v>331.1943939564776</v>
      </c>
      <c r="M71">
        <v>29.217516533457246</v>
      </c>
      <c r="N71">
        <v>36.244364097947425</v>
      </c>
      <c r="O71">
        <v>0</v>
      </c>
      <c r="P71">
        <v>42.341306403771966</v>
      </c>
      <c r="Q71">
        <v>3.1031268953068589</v>
      </c>
      <c r="R71">
        <v>6.911548683509416</v>
      </c>
      <c r="S71">
        <v>4.2053323492063495</v>
      </c>
      <c r="T71">
        <v>0</v>
      </c>
      <c r="U71">
        <v>63.155078802503581</v>
      </c>
      <c r="V71">
        <v>2</v>
      </c>
      <c r="W71">
        <v>4.9977789473684213</v>
      </c>
      <c r="X71">
        <v>14.996895052784105</v>
      </c>
      <c r="Y71">
        <v>0</v>
      </c>
      <c r="Z71">
        <v>2.01070584</v>
      </c>
      <c r="AA71">
        <v>12.931030944000003</v>
      </c>
      <c r="AB71">
        <v>12.121704815999999</v>
      </c>
      <c r="AC71">
        <v>8.9164694943999994</v>
      </c>
      <c r="AD71">
        <v>0</v>
      </c>
      <c r="AE71">
        <v>15.167135380800001</v>
      </c>
      <c r="AF71">
        <v>2.7224999999999993</v>
      </c>
      <c r="AG71">
        <v>11.337119040000003</v>
      </c>
      <c r="AH71">
        <v>46.718767679999999</v>
      </c>
      <c r="AI71">
        <v>4.6866767999999999</v>
      </c>
      <c r="AJ71">
        <v>0</v>
      </c>
      <c r="AK71">
        <v>15.571999999999997</v>
      </c>
      <c r="AL71">
        <v>0</v>
      </c>
      <c r="AM71">
        <v>1.6196330857142853</v>
      </c>
      <c r="AN71">
        <v>0.68867999999999996</v>
      </c>
      <c r="AO71">
        <v>9.5611151999999997</v>
      </c>
      <c r="AP71">
        <v>3.3405918000000003</v>
      </c>
      <c r="AQ71">
        <v>1.6430499999999999</v>
      </c>
      <c r="AR71">
        <v>15.241823999999999</v>
      </c>
      <c r="AS71">
        <v>7.2223787999999995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24.168472411504361</v>
      </c>
      <c r="BB71">
        <f t="shared" si="1"/>
        <v>690.87509436782886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5.1749570686955808</v>
      </c>
      <c r="L72">
        <v>331.1943939564776</v>
      </c>
      <c r="M72">
        <v>29.217516533457246</v>
      </c>
      <c r="N72">
        <v>36.244364097947425</v>
      </c>
      <c r="O72">
        <v>0</v>
      </c>
      <c r="P72">
        <v>42.341306403771966</v>
      </c>
      <c r="Q72">
        <v>3.1031268953068589</v>
      </c>
      <c r="R72">
        <v>6.911548683509416</v>
      </c>
      <c r="S72">
        <v>4.2053323492063495</v>
      </c>
      <c r="T72">
        <v>0</v>
      </c>
      <c r="U72">
        <v>63.155078802503581</v>
      </c>
      <c r="V72">
        <v>2</v>
      </c>
      <c r="W72">
        <v>4.9977789473684213</v>
      </c>
      <c r="X72">
        <v>14.996895052784105</v>
      </c>
      <c r="Y72">
        <v>0</v>
      </c>
      <c r="Z72">
        <v>2.01070584</v>
      </c>
      <c r="AA72">
        <v>12.931030944000003</v>
      </c>
      <c r="AB72">
        <v>12.121704815999999</v>
      </c>
      <c r="AC72">
        <v>8.9164694943999994</v>
      </c>
      <c r="AD72">
        <v>0</v>
      </c>
      <c r="AE72">
        <v>15.167135380800001</v>
      </c>
      <c r="AF72">
        <v>2.7224999999999993</v>
      </c>
      <c r="AG72">
        <v>11.337119040000003</v>
      </c>
      <c r="AH72">
        <v>46.718767679999999</v>
      </c>
      <c r="AI72">
        <v>4.6866767999999999</v>
      </c>
      <c r="AJ72">
        <v>0</v>
      </c>
      <c r="AK72">
        <v>15.571999999999997</v>
      </c>
      <c r="AL72">
        <v>0</v>
      </c>
      <c r="AM72">
        <v>1.6196330857142853</v>
      </c>
      <c r="AN72">
        <v>0.68867999999999996</v>
      </c>
      <c r="AO72">
        <v>9.5611151999999997</v>
      </c>
      <c r="AP72">
        <v>3.3405918000000003</v>
      </c>
      <c r="AQ72">
        <v>4.5618799999999995</v>
      </c>
      <c r="AR72">
        <v>15.241823999999999</v>
      </c>
      <c r="AS72">
        <v>7.2223787999999995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24.267132625754044</v>
      </c>
      <c r="BB72">
        <f t="shared" si="1"/>
        <v>693.69537904618858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5.1748421760861198</v>
      </c>
      <c r="L73">
        <v>331.1943939564776</v>
      </c>
      <c r="M73">
        <v>29.217516533457246</v>
      </c>
      <c r="N73">
        <v>36.244364097947425</v>
      </c>
      <c r="O73">
        <v>0</v>
      </c>
      <c r="P73">
        <v>42.341306403771966</v>
      </c>
      <c r="Q73">
        <v>3.1031268953068589</v>
      </c>
      <c r="R73">
        <v>6.911548683509416</v>
      </c>
      <c r="S73">
        <v>4.2053323492063495</v>
      </c>
      <c r="T73">
        <v>0</v>
      </c>
      <c r="U73">
        <v>63.155078802503581</v>
      </c>
      <c r="V73">
        <v>2</v>
      </c>
      <c r="W73">
        <v>4.9977789473684213</v>
      </c>
      <c r="X73">
        <v>14.996895052784105</v>
      </c>
      <c r="Y73">
        <v>0</v>
      </c>
      <c r="Z73">
        <v>2.01070584</v>
      </c>
      <c r="AA73">
        <v>12.931030944000003</v>
      </c>
      <c r="AB73">
        <v>12.121704815999999</v>
      </c>
      <c r="AC73">
        <v>8.9164694943999994</v>
      </c>
      <c r="AD73">
        <v>0</v>
      </c>
      <c r="AE73">
        <v>15.167135380800001</v>
      </c>
      <c r="AF73">
        <v>2.7224999999999993</v>
      </c>
      <c r="AG73">
        <v>11.337119040000003</v>
      </c>
      <c r="AH73">
        <v>46.718767679999999</v>
      </c>
      <c r="AI73">
        <v>4.6866767999999999</v>
      </c>
      <c r="AJ73">
        <v>0</v>
      </c>
      <c r="AK73">
        <v>15.571999999999997</v>
      </c>
      <c r="AL73">
        <v>0</v>
      </c>
      <c r="AM73">
        <v>1.6196330857142853</v>
      </c>
      <c r="AN73">
        <v>0.68867999999999996</v>
      </c>
      <c r="AO73">
        <v>9.5611151999999997</v>
      </c>
      <c r="AP73">
        <v>3.3405918000000003</v>
      </c>
      <c r="AQ73">
        <v>7.1327699999999989</v>
      </c>
      <c r="AR73">
        <v>15.241823999999999</v>
      </c>
      <c r="AS73">
        <v>7.2223787999999995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24.35402507023452</v>
      </c>
      <c r="BB73">
        <f t="shared" si="1"/>
        <v>696.17926170909868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5.174964904572291</v>
      </c>
      <c r="L74">
        <v>331.19100900090012</v>
      </c>
      <c r="M74">
        <v>29.217516533457246</v>
      </c>
      <c r="N74">
        <v>36.244364097947425</v>
      </c>
      <c r="O74">
        <v>0</v>
      </c>
      <c r="P74">
        <v>42.341306403771966</v>
      </c>
      <c r="Q74">
        <v>3.105054690265487</v>
      </c>
      <c r="R74">
        <v>7.0482858878378378</v>
      </c>
      <c r="S74">
        <v>4.1383990430622006</v>
      </c>
      <c r="T74">
        <v>0</v>
      </c>
      <c r="U74">
        <v>63.155078802503581</v>
      </c>
      <c r="V74">
        <v>2</v>
      </c>
      <c r="W74">
        <v>4.9977789473684213</v>
      </c>
      <c r="X74">
        <v>14.996895052784105</v>
      </c>
      <c r="Y74">
        <v>0</v>
      </c>
      <c r="Z74">
        <v>2.01070584</v>
      </c>
      <c r="AA74">
        <v>12.931030944000003</v>
      </c>
      <c r="AB74">
        <v>12.121704815999999</v>
      </c>
      <c r="AC74">
        <v>8.9164694943999994</v>
      </c>
      <c r="AD74">
        <v>0</v>
      </c>
      <c r="AE74">
        <v>15.167135380800001</v>
      </c>
      <c r="AF74">
        <v>2.7224999999999993</v>
      </c>
      <c r="AG74">
        <v>11.337119040000003</v>
      </c>
      <c r="AH74">
        <v>46.718767679999999</v>
      </c>
      <c r="AI74">
        <v>4.6866767999999999</v>
      </c>
      <c r="AJ74">
        <v>0</v>
      </c>
      <c r="AK74">
        <v>15.571999999999997</v>
      </c>
      <c r="AL74">
        <v>0</v>
      </c>
      <c r="AM74">
        <v>1.6196330857142853</v>
      </c>
      <c r="AN74">
        <v>0.68867999999999996</v>
      </c>
      <c r="AO74">
        <v>9.5611151999999997</v>
      </c>
      <c r="AP74">
        <v>3.3405918000000003</v>
      </c>
      <c r="AQ74">
        <v>9.5103599999999986</v>
      </c>
      <c r="AR74">
        <v>15.241823999999999</v>
      </c>
      <c r="AS74">
        <v>7.2223787999999995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24.436702066093694</v>
      </c>
      <c r="BB74">
        <f t="shared" si="1"/>
        <v>698.54264417929107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5.1748933759920908</v>
      </c>
      <c r="L75">
        <v>321.40198500114741</v>
      </c>
      <c r="M75">
        <v>29.217516533457246</v>
      </c>
      <c r="N75">
        <v>36.244364097947425</v>
      </c>
      <c r="O75">
        <v>0</v>
      </c>
      <c r="P75">
        <v>42.341306403771966</v>
      </c>
      <c r="Q75">
        <v>3.1060193430656931</v>
      </c>
      <c r="R75">
        <v>6.5575528344627303</v>
      </c>
      <c r="S75">
        <v>4.1396669841269844</v>
      </c>
      <c r="T75">
        <v>0</v>
      </c>
      <c r="U75">
        <v>63.155078802503581</v>
      </c>
      <c r="V75">
        <v>2</v>
      </c>
      <c r="W75">
        <v>4.9977789473684213</v>
      </c>
      <c r="X75">
        <v>14.996895052784105</v>
      </c>
      <c r="Y75">
        <v>0</v>
      </c>
      <c r="Z75">
        <v>0.33748</v>
      </c>
      <c r="AA75">
        <v>12.931030944000003</v>
      </c>
      <c r="AB75">
        <v>12.121704815999999</v>
      </c>
      <c r="AC75">
        <v>8.9164694943999994</v>
      </c>
      <c r="AD75">
        <v>0</v>
      </c>
      <c r="AE75">
        <v>15.167135380800001</v>
      </c>
      <c r="AF75">
        <v>2.7224999999999993</v>
      </c>
      <c r="AG75">
        <v>11.337119040000003</v>
      </c>
      <c r="AH75">
        <v>46.718767679999999</v>
      </c>
      <c r="AI75">
        <v>4.6866767999999999</v>
      </c>
      <c r="AJ75">
        <v>0</v>
      </c>
      <c r="AK75">
        <v>15.571999999999997</v>
      </c>
      <c r="AL75">
        <v>0</v>
      </c>
      <c r="AM75">
        <v>1.6196330857142853</v>
      </c>
      <c r="AN75">
        <v>0.68867999999999996</v>
      </c>
      <c r="AO75">
        <v>9.5611151999999997</v>
      </c>
      <c r="AP75">
        <v>3.3405918000000003</v>
      </c>
      <c r="AQ75">
        <v>9.5103599999999986</v>
      </c>
      <c r="AR75">
        <v>16.427299199999997</v>
      </c>
      <c r="AS75">
        <v>7.2223787999999995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24.072833441119215</v>
      </c>
      <c r="BB75">
        <f t="shared" si="1"/>
        <v>688.14116617642264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5.1748595187738617</v>
      </c>
      <c r="L76">
        <v>321.40198500114741</v>
      </c>
      <c r="M76">
        <v>29.217516533457246</v>
      </c>
      <c r="N76">
        <v>36.244364097947425</v>
      </c>
      <c r="O76">
        <v>0</v>
      </c>
      <c r="P76">
        <v>42.341306403771966</v>
      </c>
      <c r="Q76">
        <v>3.1060193430656931</v>
      </c>
      <c r="R76">
        <v>6.5575528344627303</v>
      </c>
      <c r="S76">
        <v>4.1396669841269844</v>
      </c>
      <c r="T76">
        <v>0</v>
      </c>
      <c r="U76">
        <v>63.155078802503581</v>
      </c>
      <c r="V76">
        <v>2</v>
      </c>
      <c r="W76">
        <v>4.9977789473684213</v>
      </c>
      <c r="X76">
        <v>14.996895052784105</v>
      </c>
      <c r="Y76">
        <v>0</v>
      </c>
      <c r="Z76">
        <v>0.33748</v>
      </c>
      <c r="AA76">
        <v>12.931030944000003</v>
      </c>
      <c r="AB76">
        <v>12.121704815999999</v>
      </c>
      <c r="AC76">
        <v>8.9164694943999994</v>
      </c>
      <c r="AD76">
        <v>0</v>
      </c>
      <c r="AE76">
        <v>15.167135380800001</v>
      </c>
      <c r="AF76">
        <v>2.7224999999999993</v>
      </c>
      <c r="AG76">
        <v>11.337119040000003</v>
      </c>
      <c r="AH76">
        <v>46.718767679999999</v>
      </c>
      <c r="AI76">
        <v>4.6866767999999999</v>
      </c>
      <c r="AJ76">
        <v>0</v>
      </c>
      <c r="AK76">
        <v>15.571999999999997</v>
      </c>
      <c r="AL76">
        <v>0</v>
      </c>
      <c r="AM76">
        <v>1.6196330857142853</v>
      </c>
      <c r="AN76">
        <v>0.68867999999999996</v>
      </c>
      <c r="AO76">
        <v>9.5611151999999997</v>
      </c>
      <c r="AP76">
        <v>3.3405918000000003</v>
      </c>
      <c r="AQ76">
        <v>9.5103599999999986</v>
      </c>
      <c r="AR76">
        <v>16.427299199999997</v>
      </c>
      <c r="AS76">
        <v>7.2223787999999995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24.072832300359174</v>
      </c>
      <c r="BB76">
        <f t="shared" si="1"/>
        <v>688.14113345996429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5.1748933759920908</v>
      </c>
      <c r="L77">
        <v>321.40198500114741</v>
      </c>
      <c r="M77">
        <v>24.582145074289407</v>
      </c>
      <c r="N77">
        <v>34.113693259865968</v>
      </c>
      <c r="O77">
        <v>0</v>
      </c>
      <c r="P77">
        <v>42.339733013349331</v>
      </c>
      <c r="Q77">
        <v>3.1060193430656931</v>
      </c>
      <c r="R77">
        <v>6.5575528344627303</v>
      </c>
      <c r="S77">
        <v>4.1396669841269844</v>
      </c>
      <c r="T77">
        <v>0</v>
      </c>
      <c r="U77">
        <v>63.155078802503581</v>
      </c>
      <c r="V77">
        <v>2</v>
      </c>
      <c r="W77">
        <v>4.9977789473684213</v>
      </c>
      <c r="X77">
        <v>14.996895052784105</v>
      </c>
      <c r="Y77">
        <v>0</v>
      </c>
      <c r="Z77">
        <v>0.33748</v>
      </c>
      <c r="AA77">
        <v>12.931030944000003</v>
      </c>
      <c r="AB77">
        <v>12.121704815999999</v>
      </c>
      <c r="AC77">
        <v>8.9164694943999994</v>
      </c>
      <c r="AD77">
        <v>5.592902640000001</v>
      </c>
      <c r="AE77">
        <v>15.167135380800001</v>
      </c>
      <c r="AF77">
        <v>2.7224999999999993</v>
      </c>
      <c r="AG77">
        <v>11.337119040000003</v>
      </c>
      <c r="AH77">
        <v>46.718767679999999</v>
      </c>
      <c r="AI77">
        <v>4.6866767999999999</v>
      </c>
      <c r="AJ77">
        <v>0</v>
      </c>
      <c r="AK77">
        <v>15.571999999999997</v>
      </c>
      <c r="AL77">
        <v>0</v>
      </c>
      <c r="AM77">
        <v>1.6196330857142853</v>
      </c>
      <c r="AN77">
        <v>0.68867999999999996</v>
      </c>
      <c r="AO77">
        <v>9.5611151999999997</v>
      </c>
      <c r="AP77">
        <v>3.3405918000000003</v>
      </c>
      <c r="AQ77">
        <v>9.5103599999999986</v>
      </c>
      <c r="AR77">
        <v>16.427299199999997</v>
      </c>
      <c r="AS77">
        <v>7.2223787999999995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24.033127889694526</v>
      </c>
      <c r="BB77">
        <f t="shared" si="1"/>
        <v>687.0061586801753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5.1748595187738617</v>
      </c>
      <c r="L78">
        <v>321.40198500114741</v>
      </c>
      <c r="M78">
        <v>28.234447069411633</v>
      </c>
      <c r="N78">
        <v>36.241839014985537</v>
      </c>
      <c r="O78">
        <v>0</v>
      </c>
      <c r="P78">
        <v>42.339733013349331</v>
      </c>
      <c r="Q78">
        <v>3.1060193430656931</v>
      </c>
      <c r="R78">
        <v>6.5575528344627303</v>
      </c>
      <c r="S78">
        <v>4.1396669841269844</v>
      </c>
      <c r="T78">
        <v>0</v>
      </c>
      <c r="U78">
        <v>63.155078802503581</v>
      </c>
      <c r="V78">
        <v>2</v>
      </c>
      <c r="W78">
        <v>4.9977789473684213</v>
      </c>
      <c r="X78">
        <v>14.996895052784105</v>
      </c>
      <c r="Y78">
        <v>0</v>
      </c>
      <c r="Z78">
        <v>2.01070584</v>
      </c>
      <c r="AA78">
        <v>12.931030944000003</v>
      </c>
      <c r="AB78">
        <v>12.121704815999999</v>
      </c>
      <c r="AC78">
        <v>8.9164694943999994</v>
      </c>
      <c r="AD78">
        <v>8.3893539599999993</v>
      </c>
      <c r="AE78">
        <v>15.167135380800001</v>
      </c>
      <c r="AF78">
        <v>2.7224999999999993</v>
      </c>
      <c r="AG78">
        <v>11.337119040000003</v>
      </c>
      <c r="AH78">
        <v>46.718767679999999</v>
      </c>
      <c r="AI78">
        <v>4.6866767999999999</v>
      </c>
      <c r="AJ78">
        <v>0</v>
      </c>
      <c r="AK78">
        <v>15.571999999999997</v>
      </c>
      <c r="AL78">
        <v>0</v>
      </c>
      <c r="AM78">
        <v>1.6196330857142853</v>
      </c>
      <c r="AN78">
        <v>0.68867999999999996</v>
      </c>
      <c r="AO78">
        <v>9.5611151999999997</v>
      </c>
      <c r="AP78">
        <v>3.3405918000000003</v>
      </c>
      <c r="AQ78">
        <v>9.5103599999999986</v>
      </c>
      <c r="AR78">
        <v>16.427299199999997</v>
      </c>
      <c r="AS78">
        <v>7.2223787999999995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24.379580826638467</v>
      </c>
      <c r="BB78">
        <f t="shared" si="1"/>
        <v>696.90979679625491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5.1748782440337244</v>
      </c>
      <c r="L79">
        <v>320.00426166631149</v>
      </c>
      <c r="M79">
        <v>28.234447069411633</v>
      </c>
      <c r="N79">
        <v>36.241839014985537</v>
      </c>
      <c r="O79">
        <v>0</v>
      </c>
      <c r="P79">
        <v>42.339733013349331</v>
      </c>
      <c r="Q79">
        <v>3.1024657039711188</v>
      </c>
      <c r="R79">
        <v>6.8923839732718895</v>
      </c>
      <c r="S79">
        <v>4.1982327195767191</v>
      </c>
      <c r="T79">
        <v>0</v>
      </c>
      <c r="U79">
        <v>63.155078802503581</v>
      </c>
      <c r="V79">
        <v>2</v>
      </c>
      <c r="W79">
        <v>4.9977789473684213</v>
      </c>
      <c r="X79">
        <v>14.996895052784105</v>
      </c>
      <c r="Y79">
        <v>0</v>
      </c>
      <c r="Z79">
        <v>4.0214116799999999</v>
      </c>
      <c r="AA79">
        <v>12.931030944000003</v>
      </c>
      <c r="AB79">
        <v>12.121704815999999</v>
      </c>
      <c r="AC79">
        <v>9.3762988800000002</v>
      </c>
      <c r="AD79">
        <v>11.22633356</v>
      </c>
      <c r="AE79">
        <v>15.167135380800001</v>
      </c>
      <c r="AF79">
        <v>6.1709999999999985</v>
      </c>
      <c r="AG79">
        <v>11.337119040000003</v>
      </c>
      <c r="AH79">
        <v>47.416062719999999</v>
      </c>
      <c r="AI79">
        <v>5.0772331999999993</v>
      </c>
      <c r="AJ79">
        <v>0</v>
      </c>
      <c r="AK79">
        <v>15.571999999999997</v>
      </c>
      <c r="AL79">
        <v>0</v>
      </c>
      <c r="AM79">
        <v>3.2392661714285711</v>
      </c>
      <c r="AN79">
        <v>0.68867999999999996</v>
      </c>
      <c r="AO79">
        <v>9.5611151999999997</v>
      </c>
      <c r="AP79">
        <v>3.3405918000000003</v>
      </c>
      <c r="AQ79">
        <v>9.5103599999999986</v>
      </c>
      <c r="AR79">
        <v>15.241823999999999</v>
      </c>
      <c r="AS79">
        <v>7.5112739519999989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24.702676952030274</v>
      </c>
      <c r="BB79">
        <f t="shared" si="1"/>
        <v>706.14575859976571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5.1748595187738617</v>
      </c>
      <c r="L80">
        <v>320.00426166631149</v>
      </c>
      <c r="M80">
        <v>28.234447069411633</v>
      </c>
      <c r="N80">
        <v>36.241839014985537</v>
      </c>
      <c r="O80">
        <v>0</v>
      </c>
      <c r="P80">
        <v>42.339733013349331</v>
      </c>
      <c r="Q80">
        <v>3.1024657039711188</v>
      </c>
      <c r="R80">
        <v>6.8923839732718895</v>
      </c>
      <c r="S80">
        <v>4.1982327195767191</v>
      </c>
      <c r="T80">
        <v>0</v>
      </c>
      <c r="U80">
        <v>63.155078802503581</v>
      </c>
      <c r="V80">
        <v>2</v>
      </c>
      <c r="W80">
        <v>4.9977789473684213</v>
      </c>
      <c r="X80">
        <v>14.996895052784105</v>
      </c>
      <c r="Y80">
        <v>0</v>
      </c>
      <c r="Z80">
        <v>6.0321175199999999</v>
      </c>
      <c r="AA80">
        <v>12.931030944000003</v>
      </c>
      <c r="AB80">
        <v>12.121704815999999</v>
      </c>
      <c r="AC80">
        <v>9.3762988800000002</v>
      </c>
      <c r="AD80">
        <v>11.22633356</v>
      </c>
      <c r="AE80">
        <v>15.167135380800001</v>
      </c>
      <c r="AF80">
        <v>6.1709999999999985</v>
      </c>
      <c r="AG80">
        <v>11.337119040000003</v>
      </c>
      <c r="AH80">
        <v>47.416062719999999</v>
      </c>
      <c r="AI80">
        <v>20.308932799999997</v>
      </c>
      <c r="AJ80">
        <v>0</v>
      </c>
      <c r="AK80">
        <v>15.571999999999997</v>
      </c>
      <c r="AL80">
        <v>0</v>
      </c>
      <c r="AM80">
        <v>3.2392661714285711</v>
      </c>
      <c r="AN80">
        <v>0.68867999999999996</v>
      </c>
      <c r="AO80">
        <v>9.5611151999999997</v>
      </c>
      <c r="AP80">
        <v>3.3405918000000003</v>
      </c>
      <c r="AQ80">
        <v>9.5103599999999986</v>
      </c>
      <c r="AR80">
        <v>15.241823999999999</v>
      </c>
      <c r="AS80">
        <v>7.5112739519999989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25.285469610930534</v>
      </c>
      <c r="BB80">
        <f t="shared" si="1"/>
        <v>722.8053526556057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5.1748782440337244</v>
      </c>
      <c r="L81">
        <v>320.00426166631149</v>
      </c>
      <c r="M81">
        <v>28.234447069411633</v>
      </c>
      <c r="N81">
        <v>36.241839014985537</v>
      </c>
      <c r="O81">
        <v>0</v>
      </c>
      <c r="P81">
        <v>42.339733013349331</v>
      </c>
      <c r="Q81">
        <v>3.1024657039711188</v>
      </c>
      <c r="R81">
        <v>6.8923839732718895</v>
      </c>
      <c r="S81">
        <v>4.1982327195767191</v>
      </c>
      <c r="T81">
        <v>0</v>
      </c>
      <c r="U81">
        <v>63.155078802503581</v>
      </c>
      <c r="V81">
        <v>2</v>
      </c>
      <c r="W81">
        <v>5.0004386249999992</v>
      </c>
      <c r="X81">
        <v>15.000655506177797</v>
      </c>
      <c r="Y81">
        <v>0</v>
      </c>
      <c r="Z81">
        <v>6.0321175199999999</v>
      </c>
      <c r="AA81">
        <v>12.931030944000003</v>
      </c>
      <c r="AB81">
        <v>12.121704815999999</v>
      </c>
      <c r="AC81">
        <v>9.3762988800000002</v>
      </c>
      <c r="AD81">
        <v>11.22633356</v>
      </c>
      <c r="AE81">
        <v>15.167135380800001</v>
      </c>
      <c r="AF81">
        <v>6.1709999999999985</v>
      </c>
      <c r="AG81">
        <v>11.337119040000003</v>
      </c>
      <c r="AH81">
        <v>47.416062719999999</v>
      </c>
      <c r="AI81">
        <v>20.308932799999997</v>
      </c>
      <c r="AJ81">
        <v>0</v>
      </c>
      <c r="AK81">
        <v>15.571999999999997</v>
      </c>
      <c r="AL81">
        <v>0</v>
      </c>
      <c r="AM81">
        <v>3.2392661714285711</v>
      </c>
      <c r="AN81">
        <v>0.68867999999999996</v>
      </c>
      <c r="AO81">
        <v>9.5611151999999997</v>
      </c>
      <c r="AP81">
        <v>3.3405918000000003</v>
      </c>
      <c r="AQ81">
        <v>9.5103599999999986</v>
      </c>
      <c r="AR81">
        <v>15.241823999999999</v>
      </c>
      <c r="AS81">
        <v>7.5112739519999989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25.285687014673364</v>
      </c>
      <c r="BB81">
        <f t="shared" si="1"/>
        <v>722.81157410814808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5.1748595187738617</v>
      </c>
      <c r="L82">
        <v>320.00426166631149</v>
      </c>
      <c r="M82">
        <v>28.234447069411633</v>
      </c>
      <c r="N82">
        <v>36.241839014985537</v>
      </c>
      <c r="O82">
        <v>0</v>
      </c>
      <c r="P82">
        <v>42.339733013349331</v>
      </c>
      <c r="Q82">
        <v>3.1024657039711188</v>
      </c>
      <c r="R82">
        <v>6.8923839732718895</v>
      </c>
      <c r="S82">
        <v>4.1982327195767191</v>
      </c>
      <c r="T82">
        <v>0</v>
      </c>
      <c r="U82">
        <v>63.155078802503581</v>
      </c>
      <c r="V82">
        <v>2</v>
      </c>
      <c r="W82">
        <v>5.0004386249999992</v>
      </c>
      <c r="X82">
        <v>15.000655506177797</v>
      </c>
      <c r="Y82">
        <v>0</v>
      </c>
      <c r="Z82">
        <v>6.0321175199999999</v>
      </c>
      <c r="AA82">
        <v>12.931030944000003</v>
      </c>
      <c r="AB82">
        <v>12.121704815999999</v>
      </c>
      <c r="AC82">
        <v>9.3762988800000002</v>
      </c>
      <c r="AD82">
        <v>11.22633356</v>
      </c>
      <c r="AE82">
        <v>15.167135380800001</v>
      </c>
      <c r="AF82">
        <v>6.1709999999999985</v>
      </c>
      <c r="AG82">
        <v>11.337119040000003</v>
      </c>
      <c r="AH82">
        <v>47.416062719999999</v>
      </c>
      <c r="AI82">
        <v>20.308932799999997</v>
      </c>
      <c r="AJ82">
        <v>0</v>
      </c>
      <c r="AK82">
        <v>15.571999999999997</v>
      </c>
      <c r="AL82">
        <v>0</v>
      </c>
      <c r="AM82">
        <v>3.2392661714285711</v>
      </c>
      <c r="AN82">
        <v>0.68867999999999996</v>
      </c>
      <c r="AO82">
        <v>9.5611151999999997</v>
      </c>
      <c r="AP82">
        <v>3.3405918000000003</v>
      </c>
      <c r="AQ82">
        <v>9.5103599999999986</v>
      </c>
      <c r="AR82">
        <v>15.241823999999999</v>
      </c>
      <c r="AS82">
        <v>7.2223787999999995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25.275921858373636</v>
      </c>
      <c r="BB82">
        <f t="shared" si="1"/>
        <v>722.53242538718791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5.1748782440337244</v>
      </c>
      <c r="L83">
        <v>320.00426166631149</v>
      </c>
      <c r="M83">
        <v>28.234447069411633</v>
      </c>
      <c r="N83">
        <v>36.241839014985537</v>
      </c>
      <c r="O83">
        <v>0</v>
      </c>
      <c r="P83">
        <v>42.339733013349331</v>
      </c>
      <c r="Q83">
        <v>3.1024657039711188</v>
      </c>
      <c r="R83">
        <v>6.8923839732718895</v>
      </c>
      <c r="S83">
        <v>4.1982327195767191</v>
      </c>
      <c r="T83">
        <v>0</v>
      </c>
      <c r="U83">
        <v>63.155078802503581</v>
      </c>
      <c r="V83">
        <v>2</v>
      </c>
      <c r="W83">
        <v>5.0004386249999992</v>
      </c>
      <c r="X83">
        <v>15.000655506177797</v>
      </c>
      <c r="Y83">
        <v>0</v>
      </c>
      <c r="Z83">
        <v>6.0321175199999999</v>
      </c>
      <c r="AA83">
        <v>12.931030944000003</v>
      </c>
      <c r="AB83">
        <v>12.121704815999999</v>
      </c>
      <c r="AC83">
        <v>9.3762988800000002</v>
      </c>
      <c r="AD83">
        <v>11.22633356</v>
      </c>
      <c r="AE83">
        <v>15.167135380800001</v>
      </c>
      <c r="AF83">
        <v>6.1709999999999985</v>
      </c>
      <c r="AG83">
        <v>11.337119040000003</v>
      </c>
      <c r="AH83">
        <v>47.416062719999999</v>
      </c>
      <c r="AI83">
        <v>20.308932799999997</v>
      </c>
      <c r="AJ83">
        <v>0</v>
      </c>
      <c r="AK83">
        <v>15.571999999999997</v>
      </c>
      <c r="AL83">
        <v>0</v>
      </c>
      <c r="AM83">
        <v>3.2392661714285711</v>
      </c>
      <c r="AN83">
        <v>0.68867999999999996</v>
      </c>
      <c r="AO83">
        <v>9.5611151999999997</v>
      </c>
      <c r="AP83">
        <v>3.3405918000000003</v>
      </c>
      <c r="AQ83">
        <v>9.5103599999999986</v>
      </c>
      <c r="AR83">
        <v>16.427299199999997</v>
      </c>
      <c r="AS83">
        <v>7.2223787999999995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25.315991491473369</v>
      </c>
      <c r="BB83">
        <f t="shared" si="1"/>
        <v>723.67784967934813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5.1748595187738617</v>
      </c>
      <c r="L84">
        <v>320.00426166631149</v>
      </c>
      <c r="M84">
        <v>28.234447069411633</v>
      </c>
      <c r="N84">
        <v>36.241839014985537</v>
      </c>
      <c r="O84">
        <v>0</v>
      </c>
      <c r="P84">
        <v>42.339733013349331</v>
      </c>
      <c r="Q84">
        <v>3.1024657039711188</v>
      </c>
      <c r="R84">
        <v>6.8923839732718895</v>
      </c>
      <c r="S84">
        <v>4.1982327195767191</v>
      </c>
      <c r="T84">
        <v>0</v>
      </c>
      <c r="U84">
        <v>63.155078802503581</v>
      </c>
      <c r="V84">
        <v>2</v>
      </c>
      <c r="W84">
        <v>5.0004386249999992</v>
      </c>
      <c r="X84">
        <v>15.000655506177797</v>
      </c>
      <c r="Y84">
        <v>0</v>
      </c>
      <c r="Z84">
        <v>6.0321175199999999</v>
      </c>
      <c r="AA84">
        <v>12.931030944000003</v>
      </c>
      <c r="AB84">
        <v>12.121704815999999</v>
      </c>
      <c r="AC84">
        <v>9.3762988800000002</v>
      </c>
      <c r="AD84">
        <v>11.22633356</v>
      </c>
      <c r="AE84">
        <v>15.167135380800001</v>
      </c>
      <c r="AF84">
        <v>6.1709999999999985</v>
      </c>
      <c r="AG84">
        <v>11.337119040000003</v>
      </c>
      <c r="AH84">
        <v>47.416062719999999</v>
      </c>
      <c r="AI84">
        <v>20.308932799999997</v>
      </c>
      <c r="AJ84">
        <v>0</v>
      </c>
      <c r="AK84">
        <v>15.571999999999997</v>
      </c>
      <c r="AL84">
        <v>0</v>
      </c>
      <c r="AM84">
        <v>3.2392661714285711</v>
      </c>
      <c r="AN84">
        <v>0.68867999999999996</v>
      </c>
      <c r="AO84">
        <v>9.5611151999999997</v>
      </c>
      <c r="AP84">
        <v>3.3405918000000003</v>
      </c>
      <c r="AQ84">
        <v>9.5103599999999986</v>
      </c>
      <c r="AR84">
        <v>16.427299199999997</v>
      </c>
      <c r="AS84">
        <v>7.2223787999999995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25.315990858773638</v>
      </c>
      <c r="BB84">
        <f t="shared" si="1"/>
        <v>723.67783158678799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5.1749511659205147</v>
      </c>
      <c r="L85">
        <v>320.00426166631149</v>
      </c>
      <c r="M85">
        <v>28.234447069411633</v>
      </c>
      <c r="N85">
        <v>36.241839014985537</v>
      </c>
      <c r="O85">
        <v>0</v>
      </c>
      <c r="P85">
        <v>42.339733013349331</v>
      </c>
      <c r="Q85">
        <v>3.1024657039711188</v>
      </c>
      <c r="R85">
        <v>6.8923839732718895</v>
      </c>
      <c r="S85">
        <v>4.1982327195767191</v>
      </c>
      <c r="T85">
        <v>0</v>
      </c>
      <c r="U85">
        <v>63.155078802503581</v>
      </c>
      <c r="V85">
        <v>2</v>
      </c>
      <c r="W85">
        <v>5.0004386249999992</v>
      </c>
      <c r="X85">
        <v>15.000655506177797</v>
      </c>
      <c r="Y85">
        <v>0</v>
      </c>
      <c r="Z85">
        <v>6.0321175199999999</v>
      </c>
      <c r="AA85">
        <v>12.931030944000003</v>
      </c>
      <c r="AB85">
        <v>12.121704815999999</v>
      </c>
      <c r="AC85">
        <v>9.3762988800000002</v>
      </c>
      <c r="AD85">
        <v>11.22633356</v>
      </c>
      <c r="AE85">
        <v>15.167135380800001</v>
      </c>
      <c r="AF85">
        <v>6.1709999999999985</v>
      </c>
      <c r="AG85">
        <v>11.337119040000003</v>
      </c>
      <c r="AH85">
        <v>47.416062719999999</v>
      </c>
      <c r="AI85">
        <v>20.308932799999997</v>
      </c>
      <c r="AJ85">
        <v>0</v>
      </c>
      <c r="AK85">
        <v>15.571999999999997</v>
      </c>
      <c r="AL85">
        <v>0</v>
      </c>
      <c r="AM85">
        <v>4.8588992571428564</v>
      </c>
      <c r="AN85">
        <v>0.68867999999999996</v>
      </c>
      <c r="AO85">
        <v>9.5611151999999997</v>
      </c>
      <c r="AP85">
        <v>3.3405918000000003</v>
      </c>
      <c r="AQ85">
        <v>9.5103599999999986</v>
      </c>
      <c r="AR85">
        <v>15.241823999999999</v>
      </c>
      <c r="AS85">
        <v>7.2223787999999995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25.330668433675235</v>
      </c>
      <c r="BB85">
        <f t="shared" si="1"/>
        <v>724.09740354474741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5.1749424011865841</v>
      </c>
      <c r="L86">
        <v>320.00426166631149</v>
      </c>
      <c r="M86">
        <v>28.234447069411633</v>
      </c>
      <c r="N86">
        <v>36.241839014985537</v>
      </c>
      <c r="O86">
        <v>0</v>
      </c>
      <c r="P86">
        <v>42.339733013349331</v>
      </c>
      <c r="Q86">
        <v>3.1024657039711188</v>
      </c>
      <c r="R86">
        <v>6.8923839732718895</v>
      </c>
      <c r="S86">
        <v>4.1982327195767191</v>
      </c>
      <c r="T86">
        <v>0</v>
      </c>
      <c r="U86">
        <v>63.155078802503581</v>
      </c>
      <c r="V86">
        <v>2</v>
      </c>
      <c r="W86">
        <v>5.0004386249999992</v>
      </c>
      <c r="X86">
        <v>15.000655506177797</v>
      </c>
      <c r="Y86">
        <v>0</v>
      </c>
      <c r="Z86">
        <v>6.0321175199999999</v>
      </c>
      <c r="AA86">
        <v>12.931030944000003</v>
      </c>
      <c r="AB86">
        <v>12.121704815999999</v>
      </c>
      <c r="AC86">
        <v>9.3762988800000002</v>
      </c>
      <c r="AD86">
        <v>11.22633356</v>
      </c>
      <c r="AE86">
        <v>15.167135380800001</v>
      </c>
      <c r="AF86">
        <v>6.1709999999999985</v>
      </c>
      <c r="AG86">
        <v>11.337119040000003</v>
      </c>
      <c r="AH86">
        <v>47.416062719999999</v>
      </c>
      <c r="AI86">
        <v>4.6866767999999999</v>
      </c>
      <c r="AJ86">
        <v>0</v>
      </c>
      <c r="AK86">
        <v>15.571999999999997</v>
      </c>
      <c r="AL86">
        <v>0</v>
      </c>
      <c r="AM86">
        <v>4.8588992571428564</v>
      </c>
      <c r="AN86">
        <v>0.68867999999999996</v>
      </c>
      <c r="AO86">
        <v>9.5611151999999997</v>
      </c>
      <c r="AP86">
        <v>3.3405918000000003</v>
      </c>
      <c r="AQ86">
        <v>9.5103599999999986</v>
      </c>
      <c r="AR86">
        <v>15.241823999999999</v>
      </c>
      <c r="AS86">
        <v>7.2223787999999995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24.802635887708853</v>
      </c>
      <c r="BB86">
        <f t="shared" si="1"/>
        <v>709.00317132597968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5.1749657776923286</v>
      </c>
      <c r="L87">
        <v>320.00426166631149</v>
      </c>
      <c r="M87">
        <v>28.234447069411633</v>
      </c>
      <c r="N87">
        <v>36.241839014985537</v>
      </c>
      <c r="O87">
        <v>0</v>
      </c>
      <c r="P87">
        <v>42.339733013349331</v>
      </c>
      <c r="Q87">
        <v>3.1073950276243099</v>
      </c>
      <c r="R87">
        <v>6.208745168800931</v>
      </c>
      <c r="S87">
        <v>4.1410706948640481</v>
      </c>
      <c r="T87">
        <v>0</v>
      </c>
      <c r="U87">
        <v>63.155078802503581</v>
      </c>
      <c r="V87">
        <v>2</v>
      </c>
      <c r="W87">
        <v>5.1225284460798184</v>
      </c>
      <c r="X87">
        <v>15.004638735517522</v>
      </c>
      <c r="Y87">
        <v>0</v>
      </c>
      <c r="Z87">
        <v>1.01244</v>
      </c>
      <c r="AA87">
        <v>12.931030944000003</v>
      </c>
      <c r="AB87">
        <v>12.121704815999999</v>
      </c>
      <c r="AC87">
        <v>8.9164694943999994</v>
      </c>
      <c r="AD87">
        <v>11.22633356</v>
      </c>
      <c r="AE87">
        <v>15.167135380800001</v>
      </c>
      <c r="AF87">
        <v>4.6887499999999989</v>
      </c>
      <c r="AG87">
        <v>11.337119040000003</v>
      </c>
      <c r="AH87">
        <v>46.718767679999999</v>
      </c>
      <c r="AI87">
        <v>4.4913986000000001</v>
      </c>
      <c r="AJ87">
        <v>0</v>
      </c>
      <c r="AK87">
        <v>15.571999999999997</v>
      </c>
      <c r="AL87">
        <v>0</v>
      </c>
      <c r="AM87">
        <v>4.8588992571428564</v>
      </c>
      <c r="AN87">
        <v>0.68867999999999996</v>
      </c>
      <c r="AO87">
        <v>9.5611151999999997</v>
      </c>
      <c r="AP87">
        <v>3.3405918000000003</v>
      </c>
      <c r="AQ87">
        <v>9.5103599999999986</v>
      </c>
      <c r="AR87">
        <v>15.241823999999999</v>
      </c>
      <c r="AS87">
        <v>7.2223787999999995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24.516548616762073</v>
      </c>
      <c r="BB87">
        <f t="shared" si="1"/>
        <v>700.82515337272139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5.1749570412283354</v>
      </c>
      <c r="L88">
        <v>320.00426166631149</v>
      </c>
      <c r="M88">
        <v>28.234447069411633</v>
      </c>
      <c r="N88">
        <v>36.241839014985537</v>
      </c>
      <c r="O88">
        <v>0</v>
      </c>
      <c r="P88">
        <v>42.339733013349331</v>
      </c>
      <c r="Q88">
        <v>3.1073950276243099</v>
      </c>
      <c r="R88">
        <v>6.208745168800931</v>
      </c>
      <c r="S88">
        <v>4.1410706948640481</v>
      </c>
      <c r="T88">
        <v>0</v>
      </c>
      <c r="U88">
        <v>63.155078802503581</v>
      </c>
      <c r="V88">
        <v>2</v>
      </c>
      <c r="W88">
        <v>5.1225284460798184</v>
      </c>
      <c r="X88">
        <v>15.004638735517522</v>
      </c>
      <c r="Y88">
        <v>0</v>
      </c>
      <c r="Z88">
        <v>1.01244</v>
      </c>
      <c r="AA88">
        <v>12.931030944000003</v>
      </c>
      <c r="AB88">
        <v>12.121704815999999</v>
      </c>
      <c r="AC88">
        <v>8.9164694943999994</v>
      </c>
      <c r="AD88">
        <v>11.22633356</v>
      </c>
      <c r="AE88">
        <v>15.167135380800001</v>
      </c>
      <c r="AF88">
        <v>4.6887499999999989</v>
      </c>
      <c r="AG88">
        <v>11.337119040000003</v>
      </c>
      <c r="AH88">
        <v>46.718767679999999</v>
      </c>
      <c r="AI88">
        <v>4.4913986000000001</v>
      </c>
      <c r="AJ88">
        <v>0</v>
      </c>
      <c r="AK88">
        <v>15.571999999999997</v>
      </c>
      <c r="AL88">
        <v>0</v>
      </c>
      <c r="AM88">
        <v>4.8588992571428564</v>
      </c>
      <c r="AN88">
        <v>0.68867999999999996</v>
      </c>
      <c r="AO88">
        <v>9.5611151999999997</v>
      </c>
      <c r="AP88">
        <v>3.3405918000000003</v>
      </c>
      <c r="AQ88">
        <v>9.5103599999999986</v>
      </c>
      <c r="AR88">
        <v>15.241823999999999</v>
      </c>
      <c r="AS88">
        <v>7.2223787999999995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24.516548323622843</v>
      </c>
      <c r="BB88">
        <f t="shared" si="1"/>
        <v>700.82514492939663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5.1748866857080076</v>
      </c>
      <c r="L89">
        <v>323.93933400786403</v>
      </c>
      <c r="M89">
        <v>28.234447069411633</v>
      </c>
      <c r="N89">
        <v>36.241839014985537</v>
      </c>
      <c r="O89">
        <v>0</v>
      </c>
      <c r="P89">
        <v>42.217972098969689</v>
      </c>
      <c r="Q89">
        <v>3.1073950276243099</v>
      </c>
      <c r="R89">
        <v>6.2111082191780822</v>
      </c>
      <c r="S89">
        <v>4.1418303623898147</v>
      </c>
      <c r="T89">
        <v>0</v>
      </c>
      <c r="U89">
        <v>63.155078802503581</v>
      </c>
      <c r="V89">
        <v>2</v>
      </c>
      <c r="W89">
        <v>5.0001980000000001</v>
      </c>
      <c r="X89">
        <v>15.004638735517522</v>
      </c>
      <c r="Y89">
        <v>0</v>
      </c>
      <c r="Z89">
        <v>1.01244</v>
      </c>
      <c r="AA89">
        <v>12.931030944000003</v>
      </c>
      <c r="AB89">
        <v>12.121704815999999</v>
      </c>
      <c r="AC89">
        <v>8.9164694943999994</v>
      </c>
      <c r="AD89">
        <v>11.22633356</v>
      </c>
      <c r="AE89">
        <v>15.167135380800001</v>
      </c>
      <c r="AF89">
        <v>4.6887499999999989</v>
      </c>
      <c r="AG89">
        <v>11.337119040000003</v>
      </c>
      <c r="AH89">
        <v>46.718767679999999</v>
      </c>
      <c r="AI89">
        <v>4.4913986000000001</v>
      </c>
      <c r="AJ89">
        <v>0</v>
      </c>
      <c r="AK89">
        <v>15.571999999999997</v>
      </c>
      <c r="AL89">
        <v>0</v>
      </c>
      <c r="AM89">
        <v>4.8588992571428564</v>
      </c>
      <c r="AN89">
        <v>0.68867999999999996</v>
      </c>
      <c r="AO89">
        <v>9.5611151999999997</v>
      </c>
      <c r="AP89">
        <v>3.3405918000000003</v>
      </c>
      <c r="AQ89">
        <v>9.5103599999999986</v>
      </c>
      <c r="AR89">
        <v>15.241823999999999</v>
      </c>
      <c r="AS89">
        <v>7.2223787999999995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24.641406633257205</v>
      </c>
      <c r="BB89">
        <f t="shared" si="1"/>
        <v>704.39431996323788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5.1749796341563892</v>
      </c>
      <c r="L90">
        <v>326.9945653816489</v>
      </c>
      <c r="M90">
        <v>28.234447069411633</v>
      </c>
      <c r="N90">
        <v>36.241839014985537</v>
      </c>
      <c r="O90">
        <v>0</v>
      </c>
      <c r="P90">
        <v>42.217972098969689</v>
      </c>
      <c r="Q90">
        <v>3.1073950276243099</v>
      </c>
      <c r="R90">
        <v>6.2111082191780822</v>
      </c>
      <c r="S90">
        <v>4.1418303623898147</v>
      </c>
      <c r="T90">
        <v>0</v>
      </c>
      <c r="U90">
        <v>63.155078802503581</v>
      </c>
      <c r="V90">
        <v>2</v>
      </c>
      <c r="W90">
        <v>5.0001980000000001</v>
      </c>
      <c r="X90">
        <v>15.004638735517522</v>
      </c>
      <c r="Y90">
        <v>0</v>
      </c>
      <c r="Z90">
        <v>1.01244</v>
      </c>
      <c r="AA90">
        <v>12.931030944000003</v>
      </c>
      <c r="AB90">
        <v>12.121704815999999</v>
      </c>
      <c r="AC90">
        <v>8.9164694943999994</v>
      </c>
      <c r="AD90">
        <v>11.22633356</v>
      </c>
      <c r="AE90">
        <v>15.167135380800001</v>
      </c>
      <c r="AF90">
        <v>4.6887499999999989</v>
      </c>
      <c r="AG90">
        <v>11.337119040000003</v>
      </c>
      <c r="AH90">
        <v>46.718767679999999</v>
      </c>
      <c r="AI90">
        <v>4.4913986000000001</v>
      </c>
      <c r="AJ90">
        <v>0</v>
      </c>
      <c r="AK90">
        <v>15.571999999999997</v>
      </c>
      <c r="AL90">
        <v>0</v>
      </c>
      <c r="AM90">
        <v>4.8588992571428564</v>
      </c>
      <c r="AN90">
        <v>0.68867999999999996</v>
      </c>
      <c r="AO90">
        <v>9.5611151999999997</v>
      </c>
      <c r="AP90">
        <v>3.3405918000000003</v>
      </c>
      <c r="AQ90">
        <v>9.5103599999999986</v>
      </c>
      <c r="AR90">
        <v>15.241823999999999</v>
      </c>
      <c r="AS90">
        <v>7.2223787999999995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24.744676776226456</v>
      </c>
      <c r="BB90">
        <f t="shared" si="1"/>
        <v>707.34637414250187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4.9989889057541053</v>
      </c>
      <c r="L91">
        <v>319.99633677053822</v>
      </c>
      <c r="M91">
        <v>28.234447069411633</v>
      </c>
      <c r="N91">
        <v>36.241839014985537</v>
      </c>
      <c r="O91">
        <v>0</v>
      </c>
      <c r="P91">
        <v>42.339733013349331</v>
      </c>
      <c r="Q91">
        <v>3.0009809069212405</v>
      </c>
      <c r="R91">
        <v>6.2122592863781323</v>
      </c>
      <c r="S91">
        <v>4.1413161624891961</v>
      </c>
      <c r="T91">
        <v>0</v>
      </c>
      <c r="U91">
        <v>63.155078802503581</v>
      </c>
      <c r="V91">
        <v>1.9974675213675213</v>
      </c>
      <c r="W91">
        <v>5.0001980000000001</v>
      </c>
      <c r="X91">
        <v>15.004638735517522</v>
      </c>
      <c r="Y91">
        <v>0</v>
      </c>
      <c r="Z91">
        <v>6.0321175199999999</v>
      </c>
      <c r="AA91">
        <v>12.931030944000003</v>
      </c>
      <c r="AB91">
        <v>12.121704815999999</v>
      </c>
      <c r="AC91">
        <v>9.3762988800000002</v>
      </c>
      <c r="AD91">
        <v>11.22633356</v>
      </c>
      <c r="AE91">
        <v>15.167135380800001</v>
      </c>
      <c r="AF91">
        <v>6.1709999999999985</v>
      </c>
      <c r="AG91">
        <v>11.337119040000003</v>
      </c>
      <c r="AH91">
        <v>47.416062719999999</v>
      </c>
      <c r="AI91">
        <v>4.4913986000000001</v>
      </c>
      <c r="AJ91">
        <v>0</v>
      </c>
      <c r="AK91">
        <v>15.571999999999997</v>
      </c>
      <c r="AL91">
        <v>0</v>
      </c>
      <c r="AM91">
        <v>4.8588992571428564</v>
      </c>
      <c r="AN91">
        <v>0.68867999999999996</v>
      </c>
      <c r="AO91">
        <v>9.5611151999999997</v>
      </c>
      <c r="AP91">
        <v>3.3405918000000003</v>
      </c>
      <c r="AQ91">
        <v>9.5103599999999986</v>
      </c>
      <c r="AR91">
        <v>15.241823999999999</v>
      </c>
      <c r="AS91">
        <v>7.5112739519999989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24.771283904335945</v>
      </c>
      <c r="BB91">
        <f t="shared" si="1"/>
        <v>708.106945954823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4.9989889057541053</v>
      </c>
      <c r="L92">
        <v>319.99633677053822</v>
      </c>
      <c r="M92">
        <v>28.234447069411633</v>
      </c>
      <c r="N92">
        <v>36.241839014985537</v>
      </c>
      <c r="O92">
        <v>0</v>
      </c>
      <c r="P92">
        <v>42.339733013349331</v>
      </c>
      <c r="Q92">
        <v>3.0009809069212405</v>
      </c>
      <c r="R92">
        <v>6.2093653902084354</v>
      </c>
      <c r="S92">
        <v>4.1413161624891961</v>
      </c>
      <c r="T92">
        <v>0</v>
      </c>
      <c r="U92">
        <v>63.155078802503581</v>
      </c>
      <c r="V92">
        <v>1.9974675213675213</v>
      </c>
      <c r="W92">
        <v>5.0001980000000001</v>
      </c>
      <c r="X92">
        <v>15.004638735517522</v>
      </c>
      <c r="Y92">
        <v>0</v>
      </c>
      <c r="Z92">
        <v>6.0321175199999999</v>
      </c>
      <c r="AA92">
        <v>12.931030944000003</v>
      </c>
      <c r="AB92">
        <v>12.121704815999999</v>
      </c>
      <c r="AC92">
        <v>9.3762988800000002</v>
      </c>
      <c r="AD92">
        <v>11.22633356</v>
      </c>
      <c r="AE92">
        <v>15.167135380800001</v>
      </c>
      <c r="AF92">
        <v>6.1709999999999985</v>
      </c>
      <c r="AG92">
        <v>11.337119040000003</v>
      </c>
      <c r="AH92">
        <v>47.416062719999999</v>
      </c>
      <c r="AI92">
        <v>4.4913986000000001</v>
      </c>
      <c r="AJ92">
        <v>0</v>
      </c>
      <c r="AK92">
        <v>15.571999999999997</v>
      </c>
      <c r="AL92">
        <v>0</v>
      </c>
      <c r="AM92">
        <v>4.8588992571428564</v>
      </c>
      <c r="AN92">
        <v>0.68867999999999996</v>
      </c>
      <c r="AO92">
        <v>9.5611151999999997</v>
      </c>
      <c r="AP92">
        <v>3.3405918000000003</v>
      </c>
      <c r="AQ92">
        <v>9.5103599999999986</v>
      </c>
      <c r="AR92">
        <v>15.241823999999999</v>
      </c>
      <c r="AS92">
        <v>7.5112739519999989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24.771186338390827</v>
      </c>
      <c r="BB92">
        <f t="shared" si="1"/>
        <v>708.10414962459856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4.9989889057541053</v>
      </c>
      <c r="L93">
        <v>319.99633677053822</v>
      </c>
      <c r="M93">
        <v>28.234447069411633</v>
      </c>
      <c r="N93">
        <v>36.241839014985537</v>
      </c>
      <c r="O93">
        <v>0</v>
      </c>
      <c r="P93">
        <v>42.339733013349331</v>
      </c>
      <c r="Q93">
        <v>3.0009809069212405</v>
      </c>
      <c r="R93">
        <v>6.2084049488972557</v>
      </c>
      <c r="S93">
        <v>3.9958592132505175</v>
      </c>
      <c r="T93">
        <v>0</v>
      </c>
      <c r="U93">
        <v>63.155078802503581</v>
      </c>
      <c r="V93">
        <v>1.9974675213675213</v>
      </c>
      <c r="W93">
        <v>5.0001980000000001</v>
      </c>
      <c r="X93">
        <v>15.004638735517522</v>
      </c>
      <c r="Y93">
        <v>0</v>
      </c>
      <c r="Z93">
        <v>6.0321175199999999</v>
      </c>
      <c r="AA93">
        <v>12.931030944000003</v>
      </c>
      <c r="AB93">
        <v>12.121704815999999</v>
      </c>
      <c r="AC93">
        <v>9.3762988800000002</v>
      </c>
      <c r="AD93">
        <v>11.22633356</v>
      </c>
      <c r="AE93">
        <v>15.167135380800001</v>
      </c>
      <c r="AF93">
        <v>6.1709999999999985</v>
      </c>
      <c r="AG93">
        <v>11.337119040000003</v>
      </c>
      <c r="AH93">
        <v>47.416062719999999</v>
      </c>
      <c r="AI93">
        <v>4.4913986000000001</v>
      </c>
      <c r="AJ93">
        <v>0</v>
      </c>
      <c r="AK93">
        <v>15.571999999999997</v>
      </c>
      <c r="AL93">
        <v>0</v>
      </c>
      <c r="AM93">
        <v>4.8588992571428564</v>
      </c>
      <c r="AN93">
        <v>0.68867999999999996</v>
      </c>
      <c r="AO93">
        <v>9.5611151999999997</v>
      </c>
      <c r="AP93">
        <v>3.3405918000000003</v>
      </c>
      <c r="AQ93">
        <v>9.5103599999999986</v>
      </c>
      <c r="AR93">
        <v>15.241823999999999</v>
      </c>
      <c r="AS93">
        <v>7.5112739519999989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24.766237314170162</v>
      </c>
      <c r="BB93">
        <f t="shared" si="1"/>
        <v>707.9626812582693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4.9989889057541053</v>
      </c>
      <c r="L94">
        <v>319.99633677053822</v>
      </c>
      <c r="M94">
        <v>28.234447069411633</v>
      </c>
      <c r="N94">
        <v>36.241839014985537</v>
      </c>
      <c r="O94">
        <v>0</v>
      </c>
      <c r="P94">
        <v>42.339733013349331</v>
      </c>
      <c r="Q94">
        <v>3.0009809069212405</v>
      </c>
      <c r="R94">
        <v>6.2084049488972557</v>
      </c>
      <c r="S94">
        <v>3.9958592132505175</v>
      </c>
      <c r="T94">
        <v>0</v>
      </c>
      <c r="U94">
        <v>63.155078802503581</v>
      </c>
      <c r="V94">
        <v>1.9974675213675213</v>
      </c>
      <c r="W94">
        <v>5.0001980000000001</v>
      </c>
      <c r="X94">
        <v>15.004638735517522</v>
      </c>
      <c r="Y94">
        <v>0</v>
      </c>
      <c r="Z94">
        <v>6.0321175199999999</v>
      </c>
      <c r="AA94">
        <v>12.931030944000003</v>
      </c>
      <c r="AB94">
        <v>12.121704815999999</v>
      </c>
      <c r="AC94">
        <v>9.3762988800000002</v>
      </c>
      <c r="AD94">
        <v>11.22633356</v>
      </c>
      <c r="AE94">
        <v>15.167135380800001</v>
      </c>
      <c r="AF94">
        <v>6.1709999999999985</v>
      </c>
      <c r="AG94">
        <v>11.337119040000003</v>
      </c>
      <c r="AH94">
        <v>47.416062719999999</v>
      </c>
      <c r="AI94">
        <v>4.4913986000000001</v>
      </c>
      <c r="AJ94">
        <v>0</v>
      </c>
      <c r="AK94">
        <v>15.571999999999997</v>
      </c>
      <c r="AL94">
        <v>0</v>
      </c>
      <c r="AM94">
        <v>4.8588992571428564</v>
      </c>
      <c r="AN94">
        <v>0.68867999999999996</v>
      </c>
      <c r="AO94">
        <v>9.5611151999999997</v>
      </c>
      <c r="AP94">
        <v>3.3405918000000003</v>
      </c>
      <c r="AQ94">
        <v>9.5103599999999986</v>
      </c>
      <c r="AR94">
        <v>15.241823999999999</v>
      </c>
      <c r="AS94">
        <v>7.2223787999999995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24.756472790570164</v>
      </c>
      <c r="BB94">
        <f t="shared" si="1"/>
        <v>707.68355062986939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4.9989889057541053</v>
      </c>
      <c r="L95">
        <v>319.99633677053822</v>
      </c>
      <c r="M95">
        <v>28.234447069411633</v>
      </c>
      <c r="N95">
        <v>36.241839014985537</v>
      </c>
      <c r="O95">
        <v>0</v>
      </c>
      <c r="P95">
        <v>42.339733013349331</v>
      </c>
      <c r="Q95">
        <v>3.0009809069212405</v>
      </c>
      <c r="R95">
        <v>6.2084049488972557</v>
      </c>
      <c r="S95">
        <v>3.9958592132505175</v>
      </c>
      <c r="T95">
        <v>0</v>
      </c>
      <c r="U95">
        <v>63.155078802503581</v>
      </c>
      <c r="V95">
        <v>1.9974675213675213</v>
      </c>
      <c r="W95">
        <v>5.0001980000000001</v>
      </c>
      <c r="X95">
        <v>15.004638735517522</v>
      </c>
      <c r="Y95">
        <v>0</v>
      </c>
      <c r="Z95">
        <v>4.0214116799999999</v>
      </c>
      <c r="AA95">
        <v>12.931030944000003</v>
      </c>
      <c r="AB95">
        <v>12.121704815999999</v>
      </c>
      <c r="AC95">
        <v>8.9164694943999994</v>
      </c>
      <c r="AD95">
        <v>11.22633356</v>
      </c>
      <c r="AE95">
        <v>15.167135380800001</v>
      </c>
      <c r="AF95">
        <v>2.7224999999999993</v>
      </c>
      <c r="AG95">
        <v>11.337119040000003</v>
      </c>
      <c r="AH95">
        <v>46.718767679999999</v>
      </c>
      <c r="AI95">
        <v>4.4913986000000001</v>
      </c>
      <c r="AJ95">
        <v>0</v>
      </c>
      <c r="AK95">
        <v>15.571999999999997</v>
      </c>
      <c r="AL95">
        <v>0</v>
      </c>
      <c r="AM95">
        <v>4.8588992571428564</v>
      </c>
      <c r="AN95">
        <v>0.68867999999999996</v>
      </c>
      <c r="AO95">
        <v>9.5611151999999997</v>
      </c>
      <c r="AP95">
        <v>2.947581</v>
      </c>
      <c r="AQ95">
        <v>9.5103599999999986</v>
      </c>
      <c r="AR95">
        <v>15.241823999999999</v>
      </c>
      <c r="AS95">
        <v>7.2223787999999995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24.519557237308504</v>
      </c>
      <c r="BB95">
        <f t="shared" si="1"/>
        <v>700.9111251175309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4.9989889057541053</v>
      </c>
      <c r="L96">
        <v>319.99633677053822</v>
      </c>
      <c r="M96">
        <v>28.234447069411633</v>
      </c>
      <c r="N96">
        <v>36.241839014985537</v>
      </c>
      <c r="O96">
        <v>0</v>
      </c>
      <c r="P96">
        <v>42.339733013349331</v>
      </c>
      <c r="Q96">
        <v>3.0009809069212405</v>
      </c>
      <c r="R96">
        <v>6.2084049488972557</v>
      </c>
      <c r="S96">
        <v>3.9958592132505175</v>
      </c>
      <c r="T96">
        <v>0</v>
      </c>
      <c r="U96">
        <v>63.155078802503581</v>
      </c>
      <c r="V96">
        <v>1.9974675213675213</v>
      </c>
      <c r="W96">
        <v>5.0001980000000001</v>
      </c>
      <c r="X96">
        <v>15.004638735517522</v>
      </c>
      <c r="Y96">
        <v>0</v>
      </c>
      <c r="Z96">
        <v>4.0214116799999999</v>
      </c>
      <c r="AA96">
        <v>12.931030944000003</v>
      </c>
      <c r="AB96">
        <v>12.121704815999999</v>
      </c>
      <c r="AC96">
        <v>8.9164694943999994</v>
      </c>
      <c r="AD96">
        <v>11.22633356</v>
      </c>
      <c r="AE96">
        <v>15.167135380800001</v>
      </c>
      <c r="AF96">
        <v>2.7224999999999993</v>
      </c>
      <c r="AG96">
        <v>11.337119040000003</v>
      </c>
      <c r="AH96">
        <v>46.718767679999999</v>
      </c>
      <c r="AI96">
        <v>4.4913986000000001</v>
      </c>
      <c r="AJ96">
        <v>0</v>
      </c>
      <c r="AK96">
        <v>15.571999999999997</v>
      </c>
      <c r="AL96">
        <v>0</v>
      </c>
      <c r="AM96">
        <v>4.8588992571428564</v>
      </c>
      <c r="AN96">
        <v>0.68867999999999996</v>
      </c>
      <c r="AO96">
        <v>9.5611151999999997</v>
      </c>
      <c r="AP96">
        <v>2.947581</v>
      </c>
      <c r="AQ96">
        <v>9.5103599999999986</v>
      </c>
      <c r="AR96">
        <v>15.241823999999999</v>
      </c>
      <c r="AS96">
        <v>7.2223787999999995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24.519557237308504</v>
      </c>
      <c r="BB96">
        <f t="shared" si="1"/>
        <v>700.9111251175309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4.9989889057541053</v>
      </c>
      <c r="L97">
        <v>319.99633677053822</v>
      </c>
      <c r="M97">
        <v>28.234447069411633</v>
      </c>
      <c r="N97">
        <v>36.241839014985537</v>
      </c>
      <c r="O97">
        <v>0</v>
      </c>
      <c r="P97">
        <v>42.339733013349331</v>
      </c>
      <c r="Q97">
        <v>3.0009809069212405</v>
      </c>
      <c r="R97">
        <v>6.2083833080424888</v>
      </c>
      <c r="S97">
        <v>3.9958592132505175</v>
      </c>
      <c r="T97">
        <v>0</v>
      </c>
      <c r="U97">
        <v>63.155078802503581</v>
      </c>
      <c r="V97">
        <v>1.9974675213675213</v>
      </c>
      <c r="W97">
        <v>5.0001980000000001</v>
      </c>
      <c r="X97">
        <v>15.004638735517522</v>
      </c>
      <c r="Y97">
        <v>0</v>
      </c>
      <c r="Z97">
        <v>4.0214116799999999</v>
      </c>
      <c r="AA97">
        <v>12.931030944000003</v>
      </c>
      <c r="AB97">
        <v>12.121704815999999</v>
      </c>
      <c r="AC97">
        <v>8.9164694943999994</v>
      </c>
      <c r="AD97">
        <v>11.22633356</v>
      </c>
      <c r="AE97">
        <v>15.167135380800001</v>
      </c>
      <c r="AF97">
        <v>2.7224999999999993</v>
      </c>
      <c r="AG97">
        <v>11.337119040000003</v>
      </c>
      <c r="AH97">
        <v>46.718767679999999</v>
      </c>
      <c r="AI97">
        <v>4.4913986000000001</v>
      </c>
      <c r="AJ97">
        <v>0</v>
      </c>
      <c r="AK97">
        <v>15.571999999999997</v>
      </c>
      <c r="AL97">
        <v>0</v>
      </c>
      <c r="AM97">
        <v>4.8588992571428564</v>
      </c>
      <c r="AN97">
        <v>0.68867999999999996</v>
      </c>
      <c r="AO97">
        <v>9.5611151999999997</v>
      </c>
      <c r="AP97">
        <v>2.947581</v>
      </c>
      <c r="AQ97">
        <v>9.5103599999999986</v>
      </c>
      <c r="AR97">
        <v>15.241823999999999</v>
      </c>
      <c r="AS97">
        <v>7.2223787999999995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24.519556526661617</v>
      </c>
      <c r="BB97">
        <f t="shared" si="1"/>
        <v>700.91110418732296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4.9989889057541053</v>
      </c>
      <c r="L98">
        <v>319.99633677053822</v>
      </c>
      <c r="M98">
        <v>28.234447069411633</v>
      </c>
      <c r="N98">
        <v>36.241839014985537</v>
      </c>
      <c r="O98">
        <v>0</v>
      </c>
      <c r="P98">
        <v>42.339733013349331</v>
      </c>
      <c r="Q98">
        <v>3.0009809069212405</v>
      </c>
      <c r="R98">
        <v>6.2100169360939317</v>
      </c>
      <c r="S98">
        <v>3.9958592132505175</v>
      </c>
      <c r="T98">
        <v>0</v>
      </c>
      <c r="U98">
        <v>63.155078802503581</v>
      </c>
      <c r="V98">
        <v>1.9974675213675213</v>
      </c>
      <c r="W98">
        <v>5.0001980000000001</v>
      </c>
      <c r="X98">
        <v>15.004638735517522</v>
      </c>
      <c r="Y98">
        <v>0</v>
      </c>
      <c r="Z98">
        <v>4.0214116799999999</v>
      </c>
      <c r="AA98">
        <v>12.931030944000003</v>
      </c>
      <c r="AB98">
        <v>12.121704815999999</v>
      </c>
      <c r="AC98">
        <v>8.9164694943999994</v>
      </c>
      <c r="AD98">
        <v>11.22633356</v>
      </c>
      <c r="AE98">
        <v>15.167135380800001</v>
      </c>
      <c r="AF98">
        <v>2.7224999999999993</v>
      </c>
      <c r="AG98">
        <v>11.337119040000003</v>
      </c>
      <c r="AH98">
        <v>46.718767679999999</v>
      </c>
      <c r="AI98">
        <v>4.4913986000000001</v>
      </c>
      <c r="AJ98">
        <v>0</v>
      </c>
      <c r="AK98">
        <v>15.571999999999997</v>
      </c>
      <c r="AL98">
        <v>0</v>
      </c>
      <c r="AM98">
        <v>4.8588992571428564</v>
      </c>
      <c r="AN98">
        <v>0.68867999999999996</v>
      </c>
      <c r="AO98">
        <v>9.5611151999999997</v>
      </c>
      <c r="AP98">
        <v>2.947581</v>
      </c>
      <c r="AQ98">
        <v>9.5103599999999986</v>
      </c>
      <c r="AR98">
        <v>15.241823999999999</v>
      </c>
      <c r="AS98">
        <v>7.2223787999999995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24.51961176261613</v>
      </c>
      <c r="BB98">
        <f t="shared" si="1"/>
        <v>700.91268257941988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4.6892600000000034E-2</v>
      </c>
      <c r="K99">
        <f t="shared" si="2"/>
        <v>0.12237108013754136</v>
      </c>
      <c r="L99">
        <f t="shared" si="2"/>
        <v>7.893526640838286</v>
      </c>
      <c r="M99">
        <f t="shared" si="2"/>
        <v>0.66824704261549817</v>
      </c>
      <c r="N99">
        <f t="shared" si="2"/>
        <v>0.86928598787716282</v>
      </c>
      <c r="O99">
        <f t="shared" si="2"/>
        <v>0</v>
      </c>
      <c r="P99">
        <f t="shared" si="2"/>
        <v>1.0161196437444435</v>
      </c>
      <c r="Q99">
        <f t="shared" si="2"/>
        <v>7.2766866981854042E-2</v>
      </c>
      <c r="R99">
        <f t="shared" si="2"/>
        <v>0.16061334543646683</v>
      </c>
      <c r="S99">
        <f t="shared" si="2"/>
        <v>0.10091329537904109</v>
      </c>
      <c r="T99">
        <f t="shared" si="2"/>
        <v>0</v>
      </c>
      <c r="U99">
        <f t="shared" si="2"/>
        <v>1.5341766897224134</v>
      </c>
      <c r="V99">
        <f t="shared" si="2"/>
        <v>5.1008760266833451E-2</v>
      </c>
      <c r="W99">
        <f t="shared" si="2"/>
        <v>0.14556623252217046</v>
      </c>
      <c r="X99">
        <f t="shared" si="2"/>
        <v>0.53828685121096198</v>
      </c>
      <c r="Y99">
        <f t="shared" si="2"/>
        <v>0</v>
      </c>
      <c r="Z99">
        <f t="shared" si="2"/>
        <v>7.4652263400000099E-2</v>
      </c>
      <c r="AA99">
        <f t="shared" si="2"/>
        <v>0.18875810173999991</v>
      </c>
      <c r="AB99">
        <f t="shared" si="2"/>
        <v>0.29092091558400002</v>
      </c>
      <c r="AC99">
        <f t="shared" si="2"/>
        <v>0.21537475602239997</v>
      </c>
      <c r="AD99">
        <f t="shared" si="2"/>
        <v>0.11435054202</v>
      </c>
      <c r="AE99">
        <f t="shared" si="2"/>
        <v>0.36401124913919924</v>
      </c>
      <c r="AF99">
        <f t="shared" si="2"/>
        <v>6.6761749999999967E-2</v>
      </c>
      <c r="AG99">
        <f t="shared" si="2"/>
        <v>0.27209085695999952</v>
      </c>
      <c r="AH99">
        <f t="shared" si="2"/>
        <v>1.123342309439999</v>
      </c>
      <c r="AI99">
        <f t="shared" si="2"/>
        <v>0.12849305560000002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3.9681010599999983E-2</v>
      </c>
      <c r="AN99">
        <f t="shared" si="2"/>
        <v>1.6528319999999989E-2</v>
      </c>
      <c r="AO99">
        <f t="shared" si="2"/>
        <v>0.22946676480000028</v>
      </c>
      <c r="AP99">
        <f t="shared" si="2"/>
        <v>7.1213556960000049E-2</v>
      </c>
      <c r="AQ99">
        <f t="shared" si="2"/>
        <v>8.0606099999999944E-2</v>
      </c>
      <c r="AR99">
        <f t="shared" si="2"/>
        <v>0.34844503199999999</v>
      </c>
      <c r="AS99">
        <f t="shared" si="2"/>
        <v>0.17500855600800005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0.58789047146544438</v>
      </c>
      <c r="BB99">
        <f t="shared" si="1"/>
        <v>16.805317705540826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80.949999999999989</v>
      </c>
      <c r="BA3">
        <v>2.7399999999999807</v>
      </c>
      <c r="BB3">
        <f>SUM(B3:AZ3)-BA3</f>
        <v>78.210000000000008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80.949999999999989</v>
      </c>
      <c r="BA4">
        <v>2.7399999999999807</v>
      </c>
      <c r="BB4">
        <f t="shared" ref="BB4:BB67" si="0">SUM(B4:AZ4)-BA4</f>
        <v>78.210000000000008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81.109999999999985</v>
      </c>
      <c r="BA5">
        <v>2.7499999999999858</v>
      </c>
      <c r="BB5">
        <f t="shared" si="0"/>
        <v>78.36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81.109999999999985</v>
      </c>
      <c r="BA6">
        <v>2.7499999999999858</v>
      </c>
      <c r="BB6">
        <f t="shared" si="0"/>
        <v>78.36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81.109999999999985</v>
      </c>
      <c r="BA7">
        <v>2.7499999999999858</v>
      </c>
      <c r="BB7">
        <f t="shared" si="0"/>
        <v>78.36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81.109999999999985</v>
      </c>
      <c r="BA8">
        <v>2.7499999999999858</v>
      </c>
      <c r="BB8">
        <f t="shared" si="0"/>
        <v>78.36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81.199999999999989</v>
      </c>
      <c r="BA9">
        <v>2.7499999999999858</v>
      </c>
      <c r="BB9">
        <f t="shared" si="0"/>
        <v>78.45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81.199999999999989</v>
      </c>
      <c r="BA10">
        <v>2.7499999999999858</v>
      </c>
      <c r="BB10">
        <f t="shared" si="0"/>
        <v>78.45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79.81</v>
      </c>
      <c r="BA11">
        <v>2.7000000000000028</v>
      </c>
      <c r="BB11">
        <f t="shared" si="0"/>
        <v>77.11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79.81</v>
      </c>
      <c r="BA12">
        <v>2.7000000000000028</v>
      </c>
      <c r="BB12">
        <f t="shared" si="0"/>
        <v>77.11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79.81</v>
      </c>
      <c r="BA13">
        <v>2.7000000000000028</v>
      </c>
      <c r="BB13">
        <f t="shared" si="0"/>
        <v>77.11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79.81</v>
      </c>
      <c r="BA14">
        <v>2.7000000000000028</v>
      </c>
      <c r="BB14">
        <f t="shared" si="0"/>
        <v>77.11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79.81</v>
      </c>
      <c r="BA15">
        <v>2.7000000000000028</v>
      </c>
      <c r="BB15">
        <f t="shared" si="0"/>
        <v>77.11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79.81</v>
      </c>
      <c r="BA16">
        <v>2.7000000000000028</v>
      </c>
      <c r="BB16">
        <f t="shared" si="0"/>
        <v>77.11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79.81</v>
      </c>
      <c r="BA17">
        <v>2.7000000000000028</v>
      </c>
      <c r="BB17">
        <f t="shared" si="0"/>
        <v>77.11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79.81</v>
      </c>
      <c r="BA18">
        <v>2.7000000000000028</v>
      </c>
      <c r="BB18">
        <f t="shared" si="0"/>
        <v>77.11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78.89</v>
      </c>
      <c r="BA19">
        <v>2.6599999999999966</v>
      </c>
      <c r="BB19">
        <f t="shared" si="0"/>
        <v>76.23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78.89</v>
      </c>
      <c r="BA20">
        <v>2.6599999999999966</v>
      </c>
      <c r="BB20">
        <f t="shared" si="0"/>
        <v>76.23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78.89</v>
      </c>
      <c r="BA21">
        <v>2.6599999999999966</v>
      </c>
      <c r="BB21">
        <f t="shared" si="0"/>
        <v>76.23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78.89</v>
      </c>
      <c r="BA22">
        <v>2.6599999999999966</v>
      </c>
      <c r="BB22">
        <f t="shared" si="0"/>
        <v>76.23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78.89</v>
      </c>
      <c r="BA23">
        <v>2.6599999999999966</v>
      </c>
      <c r="BB23">
        <f t="shared" si="0"/>
        <v>76.23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78.89</v>
      </c>
      <c r="BA24">
        <v>2.6599999999999966</v>
      </c>
      <c r="BB24">
        <f t="shared" si="0"/>
        <v>76.23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</v>
      </c>
      <c r="BA25">
        <v>2.6700000000000017</v>
      </c>
      <c r="BB25">
        <f t="shared" si="0"/>
        <v>76.33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79.100000000000009</v>
      </c>
      <c r="BA26">
        <v>2.6700000000000017</v>
      </c>
      <c r="BB26">
        <f t="shared" si="0"/>
        <v>76.430000000000007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80.169999999999987</v>
      </c>
      <c r="BA27">
        <v>2.7099999999999795</v>
      </c>
      <c r="BB27">
        <f t="shared" si="0"/>
        <v>77.460000000000008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80.169999999999987</v>
      </c>
      <c r="BA28">
        <v>2.7099999999999795</v>
      </c>
      <c r="BB28">
        <f t="shared" si="0"/>
        <v>77.460000000000008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80.169999999999987</v>
      </c>
      <c r="BA29">
        <v>2.7099999999999795</v>
      </c>
      <c r="BB29">
        <f t="shared" si="0"/>
        <v>77.460000000000008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80.169999999999987</v>
      </c>
      <c r="BA30">
        <v>2.7099999999999795</v>
      </c>
      <c r="BB30">
        <f t="shared" si="0"/>
        <v>77.460000000000008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80.089999999999989</v>
      </c>
      <c r="BA31">
        <v>2.7099999999999795</v>
      </c>
      <c r="BB31">
        <f t="shared" si="0"/>
        <v>77.38000000000001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80.089999999999989</v>
      </c>
      <c r="BA32">
        <v>2.7099999999999795</v>
      </c>
      <c r="BB32">
        <f t="shared" si="0"/>
        <v>77.38000000000001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80.089999999999989</v>
      </c>
      <c r="BA33">
        <v>2.7099999999999795</v>
      </c>
      <c r="BB33">
        <f t="shared" si="0"/>
        <v>77.38000000000001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80.089999999999989</v>
      </c>
      <c r="BA34">
        <v>2.7099999999999795</v>
      </c>
      <c r="BB34">
        <f t="shared" si="0"/>
        <v>77.38000000000001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80.089999999999989</v>
      </c>
      <c r="BA35">
        <v>2.7099999999999795</v>
      </c>
      <c r="BB35">
        <f t="shared" si="0"/>
        <v>77.38000000000001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80.089999999999989</v>
      </c>
      <c r="BA36">
        <v>2.7099999999999795</v>
      </c>
      <c r="BB36">
        <f t="shared" si="0"/>
        <v>77.38000000000001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80.179999999999993</v>
      </c>
      <c r="BA37">
        <v>2.7199999999999847</v>
      </c>
      <c r="BB37">
        <f t="shared" si="0"/>
        <v>77.460000000000008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80.179999999999993</v>
      </c>
      <c r="BA38">
        <v>2.7199999999999847</v>
      </c>
      <c r="BB38">
        <f t="shared" si="0"/>
        <v>77.460000000000008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80.179999999999993</v>
      </c>
      <c r="BA39">
        <v>2.7199999999999847</v>
      </c>
      <c r="BB39">
        <f t="shared" si="0"/>
        <v>77.460000000000008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80.179999999999993</v>
      </c>
      <c r="BA40">
        <v>2.7199999999999847</v>
      </c>
      <c r="BB40">
        <f t="shared" si="0"/>
        <v>77.460000000000008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80.36</v>
      </c>
      <c r="BA41">
        <v>2.7299999999999898</v>
      </c>
      <c r="BB41">
        <f t="shared" si="0"/>
        <v>77.63000000000001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80.449999999999989</v>
      </c>
      <c r="BA42">
        <v>2.7299999999999756</v>
      </c>
      <c r="BB42">
        <f t="shared" si="0"/>
        <v>77.720000000000013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80.269999999999982</v>
      </c>
      <c r="BA43">
        <v>2.7199999999999704</v>
      </c>
      <c r="BB43">
        <f t="shared" si="0"/>
        <v>77.550000000000011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80.399999999999991</v>
      </c>
      <c r="BA44">
        <v>2.7199999999999847</v>
      </c>
      <c r="BB44">
        <f t="shared" si="0"/>
        <v>77.680000000000007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80.399999999999991</v>
      </c>
      <c r="BA45">
        <v>2.7199999999999847</v>
      </c>
      <c r="BB45">
        <f t="shared" si="0"/>
        <v>77.680000000000007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80.399999999999991</v>
      </c>
      <c r="BA46">
        <v>2.7199999999999847</v>
      </c>
      <c r="BB46">
        <f t="shared" si="0"/>
        <v>77.680000000000007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80.399999999999991</v>
      </c>
      <c r="BA47">
        <v>2.7199999999999847</v>
      </c>
      <c r="BB47">
        <f t="shared" si="0"/>
        <v>77.680000000000007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80.469999999999985</v>
      </c>
      <c r="BA48">
        <v>2.7199999999999847</v>
      </c>
      <c r="BB48">
        <f t="shared" si="0"/>
        <v>77.75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80.569999999999993</v>
      </c>
      <c r="BA49">
        <v>2.7299999999999898</v>
      </c>
      <c r="BB49">
        <f t="shared" si="0"/>
        <v>77.84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80.569999999999993</v>
      </c>
      <c r="BA50">
        <v>2.7299999999999898</v>
      </c>
      <c r="BB50">
        <f t="shared" si="0"/>
        <v>77.84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80.569999999999993</v>
      </c>
      <c r="BA51">
        <v>2.7299999999999898</v>
      </c>
      <c r="BB51">
        <f t="shared" si="0"/>
        <v>77.84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80.569999999999993</v>
      </c>
      <c r="BA52">
        <v>2.7299999999999898</v>
      </c>
      <c r="BB52">
        <f t="shared" si="0"/>
        <v>77.84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80.58</v>
      </c>
      <c r="BA53">
        <v>2.7299999999999898</v>
      </c>
      <c r="BB53">
        <f t="shared" si="0"/>
        <v>77.850000000000009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80.41</v>
      </c>
      <c r="BA54">
        <v>2.7299999999999898</v>
      </c>
      <c r="BB54">
        <f t="shared" si="0"/>
        <v>77.680000000000007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80.41</v>
      </c>
      <c r="BA55">
        <v>2.7299999999999898</v>
      </c>
      <c r="BB55">
        <f t="shared" si="0"/>
        <v>77.680000000000007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80.41</v>
      </c>
      <c r="BA56">
        <v>2.7299999999999898</v>
      </c>
      <c r="BB56">
        <f t="shared" si="0"/>
        <v>77.680000000000007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80.429999999999993</v>
      </c>
      <c r="BA57">
        <v>2.7299999999999898</v>
      </c>
      <c r="BB57">
        <f t="shared" si="0"/>
        <v>77.7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80.429999999999993</v>
      </c>
      <c r="BA58">
        <v>2.7299999999999898</v>
      </c>
      <c r="BB58">
        <f t="shared" si="0"/>
        <v>77.7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80.429999999999993</v>
      </c>
      <c r="BA59">
        <v>2.7299999999999898</v>
      </c>
      <c r="BB59">
        <f t="shared" si="0"/>
        <v>77.7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80.429999999999993</v>
      </c>
      <c r="BA60">
        <v>2.7299999999999898</v>
      </c>
      <c r="BB60">
        <f t="shared" si="0"/>
        <v>77.7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48.010000000000005</v>
      </c>
      <c r="BA61">
        <v>1.6000000000000085</v>
      </c>
      <c r="BB61">
        <f t="shared" si="0"/>
        <v>46.41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48.010000000000005</v>
      </c>
      <c r="BA62">
        <v>1.6000000000000085</v>
      </c>
      <c r="BB62">
        <f t="shared" si="0"/>
        <v>46.41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46.400000000000006</v>
      </c>
      <c r="BA63">
        <v>1.5500000000000043</v>
      </c>
      <c r="BB63">
        <f t="shared" si="0"/>
        <v>44.85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46.210000000000008</v>
      </c>
      <c r="BA64">
        <v>1.5400000000000063</v>
      </c>
      <c r="BB64">
        <f t="shared" si="0"/>
        <v>44.67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41.830000000000005</v>
      </c>
      <c r="BA65">
        <v>1.4000000000000057</v>
      </c>
      <c r="BB65">
        <f t="shared" si="0"/>
        <v>40.43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41.830000000000005</v>
      </c>
      <c r="BA66">
        <v>1.4000000000000057</v>
      </c>
      <c r="BB66">
        <f t="shared" si="0"/>
        <v>40.43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78.12</v>
      </c>
      <c r="BA67">
        <v>2.6399999999999864</v>
      </c>
      <c r="BB67">
        <f t="shared" si="0"/>
        <v>75.480000000000018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78.12</v>
      </c>
      <c r="BA68">
        <v>2.6399999999999864</v>
      </c>
      <c r="BB68">
        <f t="shared" ref="BB68:BB99" si="1">SUM(B68:AZ68)-BA68</f>
        <v>75.480000000000018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78.12</v>
      </c>
      <c r="BA69">
        <v>2.6399999999999864</v>
      </c>
      <c r="BB69">
        <f t="shared" si="1"/>
        <v>75.480000000000018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78.12</v>
      </c>
      <c r="BA70">
        <v>2.6399999999999864</v>
      </c>
      <c r="BB70">
        <f t="shared" si="1"/>
        <v>75.480000000000018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78.12</v>
      </c>
      <c r="BA71">
        <v>2.6399999999999864</v>
      </c>
      <c r="BB71">
        <f t="shared" si="1"/>
        <v>75.480000000000018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78.12</v>
      </c>
      <c r="BA72">
        <v>2.6399999999999864</v>
      </c>
      <c r="BB72">
        <f t="shared" si="1"/>
        <v>75.480000000000018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78.12</v>
      </c>
      <c r="BA73">
        <v>2.6399999999999864</v>
      </c>
      <c r="BB73">
        <f t="shared" si="1"/>
        <v>75.480000000000018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78.12</v>
      </c>
      <c r="BA74">
        <v>2.6399999999999864</v>
      </c>
      <c r="BB74">
        <f t="shared" si="1"/>
        <v>75.480000000000018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77.25</v>
      </c>
      <c r="BA75">
        <v>2.5999999999999943</v>
      </c>
      <c r="BB75">
        <f t="shared" si="1"/>
        <v>74.650000000000006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77.25</v>
      </c>
      <c r="BA76">
        <v>2.5999999999999943</v>
      </c>
      <c r="BB76">
        <f t="shared" si="1"/>
        <v>74.650000000000006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76.850000000000009</v>
      </c>
      <c r="BA77">
        <v>2.5900000000000034</v>
      </c>
      <c r="BB77">
        <f t="shared" si="1"/>
        <v>74.260000000000005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76.850000000000009</v>
      </c>
      <c r="BA78">
        <v>2.5900000000000034</v>
      </c>
      <c r="BB78">
        <f t="shared" si="1"/>
        <v>74.260000000000005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76.850000000000009</v>
      </c>
      <c r="BA79">
        <v>2.5900000000000034</v>
      </c>
      <c r="BB79">
        <f t="shared" si="1"/>
        <v>74.260000000000005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76.850000000000009</v>
      </c>
      <c r="BA80">
        <v>2.5900000000000034</v>
      </c>
      <c r="BB80">
        <f t="shared" si="1"/>
        <v>74.260000000000005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76.850000000000009</v>
      </c>
      <c r="BA81">
        <v>2.5900000000000034</v>
      </c>
      <c r="BB81">
        <f t="shared" si="1"/>
        <v>74.260000000000005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76.850000000000009</v>
      </c>
      <c r="BA82">
        <v>2.5900000000000034</v>
      </c>
      <c r="BB82">
        <f t="shared" si="1"/>
        <v>74.260000000000005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76.850000000000009</v>
      </c>
      <c r="BA83">
        <v>2.5900000000000034</v>
      </c>
      <c r="BB83">
        <f t="shared" si="1"/>
        <v>74.260000000000005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76.850000000000009</v>
      </c>
      <c r="BA84">
        <v>2.5900000000000034</v>
      </c>
      <c r="BB84">
        <f t="shared" si="1"/>
        <v>74.260000000000005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76.850000000000009</v>
      </c>
      <c r="BA85">
        <v>2.5900000000000034</v>
      </c>
      <c r="BB85">
        <f t="shared" si="1"/>
        <v>74.260000000000005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76.850000000000009</v>
      </c>
      <c r="BA86">
        <v>2.5900000000000034</v>
      </c>
      <c r="BB86">
        <f t="shared" si="1"/>
        <v>74.260000000000005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76.850000000000009</v>
      </c>
      <c r="BA87">
        <v>2.5900000000000034</v>
      </c>
      <c r="BB87">
        <f t="shared" si="1"/>
        <v>74.260000000000005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76.850000000000009</v>
      </c>
      <c r="BA88">
        <v>2.5900000000000034</v>
      </c>
      <c r="BB88">
        <f t="shared" si="1"/>
        <v>74.260000000000005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76.83</v>
      </c>
      <c r="BA89">
        <v>2.5899999999999892</v>
      </c>
      <c r="BB89">
        <f t="shared" si="1"/>
        <v>74.240000000000009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76.83</v>
      </c>
      <c r="BA90">
        <v>2.5899999999999892</v>
      </c>
      <c r="BB90">
        <f t="shared" si="1"/>
        <v>74.240000000000009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77.81</v>
      </c>
      <c r="BA91">
        <v>2.6299999999999812</v>
      </c>
      <c r="BB91">
        <f t="shared" si="1"/>
        <v>75.180000000000021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77.81</v>
      </c>
      <c r="BA92">
        <v>2.6299999999999812</v>
      </c>
      <c r="BB92">
        <f t="shared" si="1"/>
        <v>75.180000000000021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77.81</v>
      </c>
      <c r="BA93">
        <v>2.6299999999999812</v>
      </c>
      <c r="BB93">
        <f t="shared" si="1"/>
        <v>75.180000000000021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77.72</v>
      </c>
      <c r="BA94">
        <v>2.6299999999999812</v>
      </c>
      <c r="BB94">
        <f t="shared" si="1"/>
        <v>75.090000000000018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77.210000000000008</v>
      </c>
      <c r="BA95">
        <v>2.6199999999999903</v>
      </c>
      <c r="BB95">
        <f t="shared" si="1"/>
        <v>74.590000000000018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77.210000000000008</v>
      </c>
      <c r="BA96">
        <v>2.6199999999999903</v>
      </c>
      <c r="BB96">
        <f t="shared" si="1"/>
        <v>74.590000000000018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77.210000000000008</v>
      </c>
      <c r="BA97">
        <v>2.6199999999999903</v>
      </c>
      <c r="BB97">
        <f t="shared" si="1"/>
        <v>74.590000000000018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77.210000000000008</v>
      </c>
      <c r="BA98">
        <v>2.6199999999999903</v>
      </c>
      <c r="BB98">
        <f t="shared" si="1"/>
        <v>74.590000000000018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1.8492900000000019</v>
      </c>
      <c r="BA99">
        <f t="shared" si="2"/>
        <v>6.2517499999999823E-2</v>
      </c>
      <c r="BB99">
        <f t="shared" si="1"/>
        <v>1.7867725000000021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14.793625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0.50002500000000083</v>
      </c>
      <c r="BB3">
        <f>SUM(B3:AZ3)-BA3</f>
        <v>14.2936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0.50689200000000056</v>
      </c>
      <c r="BB4">
        <f t="shared" ref="BB4:BB67" si="0">SUM(B4:AZ4)-BA4</f>
        <v>14.489908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0.50689200000000056</v>
      </c>
      <c r="BB5">
        <f t="shared" si="0"/>
        <v>14.489908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14.865242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0.50244499999999981</v>
      </c>
      <c r="BB6">
        <f t="shared" si="0"/>
        <v>14.362797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0.50689200000000056</v>
      </c>
      <c r="BB7">
        <f t="shared" si="0"/>
        <v>14.489908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8.9664590000000004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0.30306600000000117</v>
      </c>
      <c r="BB8">
        <f t="shared" si="0"/>
        <v>8.6633929999999992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14.590109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0.49314599999999942</v>
      </c>
      <c r="BB9">
        <f t="shared" si="0"/>
        <v>14.096963000000001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12.617139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0.42645899999999948</v>
      </c>
      <c r="BB10">
        <f t="shared" si="0"/>
        <v>12.19068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14.814602000000001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0.50073400000000134</v>
      </c>
      <c r="BB11">
        <f t="shared" si="0"/>
        <v>14.313867999999999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0.50689200000000056</v>
      </c>
      <c r="BB12">
        <f t="shared" si="0"/>
        <v>14.489908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0.50689200000000056</v>
      </c>
      <c r="BB13">
        <f t="shared" si="0"/>
        <v>14.489908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0.50689200000000056</v>
      </c>
      <c r="BB14">
        <f t="shared" si="0"/>
        <v>14.489908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12.594149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0.42568200000000012</v>
      </c>
      <c r="BB15">
        <f t="shared" si="0"/>
        <v>12.168467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0.50689200000000056</v>
      </c>
      <c r="BB16">
        <f t="shared" si="0"/>
        <v>14.489908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0.50689200000000056</v>
      </c>
      <c r="BB17">
        <f t="shared" si="0"/>
        <v>14.489908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0.50689200000000056</v>
      </c>
      <c r="BB18">
        <f t="shared" si="0"/>
        <v>14.489908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0.50689200000000056</v>
      </c>
      <c r="BB19">
        <f t="shared" si="0"/>
        <v>14.489908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0.50689200000000056</v>
      </c>
      <c r="BB20">
        <f t="shared" si="0"/>
        <v>14.489908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0.50689200000000056</v>
      </c>
      <c r="BB21">
        <f t="shared" si="0"/>
        <v>14.489908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0.50689200000000056</v>
      </c>
      <c r="BB22">
        <f t="shared" si="0"/>
        <v>14.489908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0.50689200000000056</v>
      </c>
      <c r="BB23">
        <f t="shared" si="0"/>
        <v>14.489908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0.50689200000000056</v>
      </c>
      <c r="BB24">
        <f t="shared" si="0"/>
        <v>14.489908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0.50689200000000056</v>
      </c>
      <c r="BB25">
        <f t="shared" si="0"/>
        <v>14.489908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0.50689200000000056</v>
      </c>
      <c r="BB26">
        <f t="shared" si="0"/>
        <v>14.489908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0.50689200000000056</v>
      </c>
      <c r="BB27">
        <f t="shared" si="0"/>
        <v>14.489908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0.50689200000000056</v>
      </c>
      <c r="BB28">
        <f t="shared" si="0"/>
        <v>14.489908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0.50689200000000056</v>
      </c>
      <c r="BB29">
        <f t="shared" si="0"/>
        <v>14.489908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0.50689200000000056</v>
      </c>
      <c r="BB30">
        <f t="shared" si="0"/>
        <v>14.489908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0.50689200000000056</v>
      </c>
      <c r="BB31">
        <f t="shared" si="0"/>
        <v>14.489908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0.50689200000000056</v>
      </c>
      <c r="BB32">
        <f t="shared" si="0"/>
        <v>14.489908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0.50689200000000056</v>
      </c>
      <c r="BB33">
        <f t="shared" si="0"/>
        <v>14.489908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0.50689200000000056</v>
      </c>
      <c r="BB34">
        <f t="shared" si="0"/>
        <v>14.489908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0.50689200000000056</v>
      </c>
      <c r="BB35">
        <f t="shared" si="0"/>
        <v>14.489908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0.50689200000000056</v>
      </c>
      <c r="BB36">
        <f t="shared" si="0"/>
        <v>14.489908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0.50689200000000056</v>
      </c>
      <c r="BB37">
        <f t="shared" si="0"/>
        <v>14.489908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0.50689200000000056</v>
      </c>
      <c r="BB38">
        <f t="shared" si="0"/>
        <v>14.489908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0.50689200000000056</v>
      </c>
      <c r="BB39">
        <f t="shared" si="0"/>
        <v>14.489908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0.50689200000000056</v>
      </c>
      <c r="BB40">
        <f t="shared" si="0"/>
        <v>14.489908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0.50689200000000056</v>
      </c>
      <c r="BB41">
        <f t="shared" si="0"/>
        <v>14.489908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0.50689200000000056</v>
      </c>
      <c r="BB42">
        <f t="shared" si="0"/>
        <v>14.489908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0.50689200000000056</v>
      </c>
      <c r="BB43">
        <f t="shared" si="0"/>
        <v>14.489908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0.50689200000000056</v>
      </c>
      <c r="BB44">
        <f t="shared" si="0"/>
        <v>14.489908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0.50689200000000056</v>
      </c>
      <c r="BB45">
        <f t="shared" si="0"/>
        <v>14.489908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0.50689200000000056</v>
      </c>
      <c r="BB46">
        <f t="shared" si="0"/>
        <v>14.489908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0.50689200000000056</v>
      </c>
      <c r="BB47">
        <f t="shared" si="0"/>
        <v>14.489908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0.50689200000000056</v>
      </c>
      <c r="BB48">
        <f t="shared" si="0"/>
        <v>14.489908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0.50689200000000056</v>
      </c>
      <c r="BB49">
        <f t="shared" si="0"/>
        <v>14.489908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0.50689200000000056</v>
      </c>
      <c r="BB50">
        <f t="shared" si="0"/>
        <v>14.489908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0.50689200000000056</v>
      </c>
      <c r="BB51">
        <f t="shared" si="0"/>
        <v>14.489908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0.50689200000000056</v>
      </c>
      <c r="BB52">
        <f t="shared" si="0"/>
        <v>14.489908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0.50689200000000056</v>
      </c>
      <c r="BB53">
        <f t="shared" si="0"/>
        <v>14.489908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0.50689200000000056</v>
      </c>
      <c r="BB54">
        <f t="shared" si="0"/>
        <v>14.489908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0.50689200000000056</v>
      </c>
      <c r="BB55">
        <f t="shared" si="0"/>
        <v>14.489908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0.50689200000000056</v>
      </c>
      <c r="BB56">
        <f t="shared" si="0"/>
        <v>14.489908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0.50689200000000056</v>
      </c>
      <c r="BB57">
        <f t="shared" si="0"/>
        <v>14.489908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0.50689200000000056</v>
      </c>
      <c r="BB58">
        <f t="shared" si="0"/>
        <v>14.489908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0.50689200000000056</v>
      </c>
      <c r="BB59">
        <f t="shared" si="0"/>
        <v>14.489908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0.50689200000000056</v>
      </c>
      <c r="BB60">
        <f t="shared" si="0"/>
        <v>14.489908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0.50689200000000056</v>
      </c>
      <c r="BB61">
        <f t="shared" si="0"/>
        <v>14.489908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0.50689200000000056</v>
      </c>
      <c r="BB62">
        <f t="shared" si="0"/>
        <v>14.489908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0.50689200000000056</v>
      </c>
      <c r="BB63">
        <f t="shared" si="0"/>
        <v>14.489908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0.50689200000000056</v>
      </c>
      <c r="BB64">
        <f t="shared" si="0"/>
        <v>14.489908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0.50689200000000056</v>
      </c>
      <c r="BB65">
        <f t="shared" si="0"/>
        <v>14.489908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0.50689200000000056</v>
      </c>
      <c r="BB66">
        <f t="shared" si="0"/>
        <v>14.489908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0.50689200000000056</v>
      </c>
      <c r="BB67">
        <f t="shared" si="0"/>
        <v>14.489908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0.50689200000000056</v>
      </c>
      <c r="BB68">
        <f t="shared" ref="BB68:BB99" si="1">SUM(B68:AZ68)-BA68</f>
        <v>14.489908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0.50689200000000056</v>
      </c>
      <c r="BB69">
        <f t="shared" si="1"/>
        <v>14.489908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0.50689200000000056</v>
      </c>
      <c r="BB70">
        <f t="shared" si="1"/>
        <v>14.489908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0.50689200000000056</v>
      </c>
      <c r="BB71">
        <f t="shared" si="1"/>
        <v>14.489908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0.50689200000000056</v>
      </c>
      <c r="BB72">
        <f t="shared" si="1"/>
        <v>14.489908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0.50689200000000056</v>
      </c>
      <c r="BB73">
        <f t="shared" si="1"/>
        <v>14.489908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0.50689200000000056</v>
      </c>
      <c r="BB74">
        <f t="shared" si="1"/>
        <v>14.489908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0.50689200000000056</v>
      </c>
      <c r="BB75">
        <f t="shared" si="1"/>
        <v>14.489908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0.50689200000000056</v>
      </c>
      <c r="BB76">
        <f t="shared" si="1"/>
        <v>14.489908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0.50689200000000056</v>
      </c>
      <c r="BB77">
        <f t="shared" si="1"/>
        <v>14.489908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0.50689200000000056</v>
      </c>
      <c r="BB78">
        <f t="shared" si="1"/>
        <v>14.489908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0.50689200000000056</v>
      </c>
      <c r="BB79">
        <f t="shared" si="1"/>
        <v>14.489908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0.50689200000000056</v>
      </c>
      <c r="BB80">
        <f t="shared" si="1"/>
        <v>14.489908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0.50689200000000056</v>
      </c>
      <c r="BB81">
        <f t="shared" si="1"/>
        <v>14.489908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0.50689200000000056</v>
      </c>
      <c r="BB82">
        <f t="shared" si="1"/>
        <v>14.489908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0.50689200000000056</v>
      </c>
      <c r="BB83">
        <f t="shared" si="1"/>
        <v>14.489908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0.50689200000000056</v>
      </c>
      <c r="BB84">
        <f t="shared" si="1"/>
        <v>14.489908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14.994916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0.5068280000000005</v>
      </c>
      <c r="BB85">
        <f t="shared" si="1"/>
        <v>14.488087999999999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0.50689200000000056</v>
      </c>
      <c r="BB86">
        <f t="shared" si="1"/>
        <v>14.489908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0.50689200000000056</v>
      </c>
      <c r="BB87">
        <f t="shared" si="1"/>
        <v>14.489908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0.50689200000000056</v>
      </c>
      <c r="BB88">
        <f t="shared" si="1"/>
        <v>14.489908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0.50689200000000056</v>
      </c>
      <c r="BB89">
        <f t="shared" si="1"/>
        <v>14.489908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0.50689200000000056</v>
      </c>
      <c r="BB90">
        <f t="shared" si="1"/>
        <v>14.489908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0.50689200000000056</v>
      </c>
      <c r="BB91">
        <f t="shared" si="1"/>
        <v>14.489908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0.50689200000000056</v>
      </c>
      <c r="BB92">
        <f t="shared" si="1"/>
        <v>14.489908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0.50689200000000056</v>
      </c>
      <c r="BB93">
        <f t="shared" si="1"/>
        <v>14.489908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0.50689200000000056</v>
      </c>
      <c r="BB94">
        <f t="shared" si="1"/>
        <v>14.489908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0.50689200000000056</v>
      </c>
      <c r="BB95">
        <f t="shared" si="1"/>
        <v>14.489908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0.50689200000000056</v>
      </c>
      <c r="BB96">
        <f t="shared" si="1"/>
        <v>14.489908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0.50689200000000056</v>
      </c>
      <c r="BB97">
        <f t="shared" si="1"/>
        <v>14.489908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0.50689200000000056</v>
      </c>
      <c r="BB98">
        <f t="shared" si="1"/>
        <v>14.489908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0.35698866024999942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1.2066220250000013E-2</v>
      </c>
      <c r="BB99">
        <f t="shared" si="1"/>
        <v>0.34492243999999939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495.03</v>
      </c>
      <c r="L3" s="202">
        <v>10.63</v>
      </c>
      <c r="M3" s="202">
        <v>56.26</v>
      </c>
      <c r="N3" s="202">
        <v>50.12</v>
      </c>
      <c r="O3" s="202">
        <v>70.81</v>
      </c>
      <c r="P3" s="202">
        <v>26.35</v>
      </c>
      <c r="Q3" s="202">
        <v>9.26</v>
      </c>
      <c r="R3" s="202">
        <v>17.989999999999998</v>
      </c>
      <c r="S3" s="202">
        <v>11.2</v>
      </c>
      <c r="T3" s="202">
        <v>0</v>
      </c>
      <c r="U3" s="202">
        <v>60.01</v>
      </c>
      <c r="V3" s="202">
        <v>8.7899999999999991</v>
      </c>
      <c r="W3" s="202">
        <v>18.03</v>
      </c>
      <c r="X3" s="202">
        <v>62.6</v>
      </c>
      <c r="Y3" s="202">
        <v>0</v>
      </c>
      <c r="Z3" s="202">
        <v>116.91</v>
      </c>
      <c r="AA3" s="202">
        <v>0</v>
      </c>
      <c r="AB3" s="202">
        <v>0</v>
      </c>
      <c r="AC3" s="202">
        <v>12.25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41.02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495.03</v>
      </c>
      <c r="L4" s="202">
        <v>10.63</v>
      </c>
      <c r="M4" s="202">
        <v>56.26</v>
      </c>
      <c r="N4" s="202">
        <v>50.12</v>
      </c>
      <c r="O4" s="202">
        <v>70.81</v>
      </c>
      <c r="P4" s="202">
        <v>26.35</v>
      </c>
      <c r="Q4" s="202">
        <v>9.26</v>
      </c>
      <c r="R4" s="202">
        <v>17.989999999999998</v>
      </c>
      <c r="S4" s="202">
        <v>11.2</v>
      </c>
      <c r="T4" s="202">
        <v>0</v>
      </c>
      <c r="U4" s="202">
        <v>60.01</v>
      </c>
      <c r="V4" s="202">
        <v>8.7899999999999991</v>
      </c>
      <c r="W4" s="202">
        <v>18.03</v>
      </c>
      <c r="X4" s="202">
        <v>62.6</v>
      </c>
      <c r="Y4" s="202">
        <v>0</v>
      </c>
      <c r="Z4" s="202">
        <v>116.91</v>
      </c>
      <c r="AA4" s="202">
        <v>0</v>
      </c>
      <c r="AB4" s="202">
        <v>0</v>
      </c>
      <c r="AC4" s="202">
        <v>12.25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41.02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495.03</v>
      </c>
      <c r="L5" s="202">
        <v>10.63</v>
      </c>
      <c r="M5" s="202">
        <v>56.26</v>
      </c>
      <c r="N5" s="202">
        <v>50.12</v>
      </c>
      <c r="O5" s="202">
        <v>70.81</v>
      </c>
      <c r="P5" s="202">
        <v>26.35</v>
      </c>
      <c r="Q5" s="202">
        <v>9.26</v>
      </c>
      <c r="R5" s="202">
        <v>17.989999999999998</v>
      </c>
      <c r="S5" s="202">
        <v>11.2</v>
      </c>
      <c r="T5" s="202">
        <v>0</v>
      </c>
      <c r="U5" s="202">
        <v>60.01</v>
      </c>
      <c r="V5" s="202">
        <v>8.7899999999999991</v>
      </c>
      <c r="W5" s="202">
        <v>18.03</v>
      </c>
      <c r="X5" s="202">
        <v>62.6</v>
      </c>
      <c r="Y5" s="202">
        <v>0</v>
      </c>
      <c r="Z5" s="202">
        <v>116.91</v>
      </c>
      <c r="AA5" s="202">
        <v>0</v>
      </c>
      <c r="AB5" s="202">
        <v>0</v>
      </c>
      <c r="AC5" s="202">
        <v>12.25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41.02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495.03</v>
      </c>
      <c r="L6" s="202">
        <v>10.63</v>
      </c>
      <c r="M6" s="202">
        <v>56.26</v>
      </c>
      <c r="N6" s="202">
        <v>50.12</v>
      </c>
      <c r="O6" s="202">
        <v>70.81</v>
      </c>
      <c r="P6" s="202">
        <v>26.35</v>
      </c>
      <c r="Q6" s="202">
        <v>9.26</v>
      </c>
      <c r="R6" s="202">
        <v>17.989999999999998</v>
      </c>
      <c r="S6" s="202">
        <v>11.2</v>
      </c>
      <c r="T6" s="202">
        <v>0</v>
      </c>
      <c r="U6" s="202">
        <v>60.01</v>
      </c>
      <c r="V6" s="202">
        <v>8.7899999999999991</v>
      </c>
      <c r="W6" s="202">
        <v>18.03</v>
      </c>
      <c r="X6" s="202">
        <v>62.6</v>
      </c>
      <c r="Y6" s="202">
        <v>0</v>
      </c>
      <c r="Z6" s="202">
        <v>116.91</v>
      </c>
      <c r="AA6" s="202">
        <v>0</v>
      </c>
      <c r="AB6" s="202">
        <v>0</v>
      </c>
      <c r="AC6" s="202">
        <v>12.25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41.02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495.03</v>
      </c>
      <c r="L7" s="202">
        <v>10.63</v>
      </c>
      <c r="M7" s="202">
        <v>56.26</v>
      </c>
      <c r="N7" s="202">
        <v>50.12</v>
      </c>
      <c r="O7" s="202">
        <v>70.81</v>
      </c>
      <c r="P7" s="202">
        <v>26.35</v>
      </c>
      <c r="Q7" s="202">
        <v>9.26</v>
      </c>
      <c r="R7" s="202">
        <v>17.989999999999998</v>
      </c>
      <c r="S7" s="202">
        <v>11.2</v>
      </c>
      <c r="T7" s="202">
        <v>0</v>
      </c>
      <c r="U7" s="202">
        <v>60.01</v>
      </c>
      <c r="V7" s="202">
        <v>8.7899999999999991</v>
      </c>
      <c r="W7" s="202">
        <v>18.03</v>
      </c>
      <c r="X7" s="202">
        <v>62.6</v>
      </c>
      <c r="Y7" s="202">
        <v>0</v>
      </c>
      <c r="Z7" s="202">
        <v>116.91</v>
      </c>
      <c r="AA7" s="202">
        <v>0</v>
      </c>
      <c r="AB7" s="202">
        <v>0</v>
      </c>
      <c r="AC7" s="202">
        <v>12.25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41.02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495.03</v>
      </c>
      <c r="L8" s="202">
        <v>10.63</v>
      </c>
      <c r="M8" s="202">
        <v>56.26</v>
      </c>
      <c r="N8" s="202">
        <v>50.12</v>
      </c>
      <c r="O8" s="202">
        <v>70.81</v>
      </c>
      <c r="P8" s="202">
        <v>26.35</v>
      </c>
      <c r="Q8" s="202">
        <v>9.26</v>
      </c>
      <c r="R8" s="202">
        <v>17.989999999999998</v>
      </c>
      <c r="S8" s="202">
        <v>11.2</v>
      </c>
      <c r="T8" s="202">
        <v>0</v>
      </c>
      <c r="U8" s="202">
        <v>60.01</v>
      </c>
      <c r="V8" s="202">
        <v>8.7899999999999991</v>
      </c>
      <c r="W8" s="202">
        <v>18.03</v>
      </c>
      <c r="X8" s="202">
        <v>62.6</v>
      </c>
      <c r="Y8" s="202">
        <v>0</v>
      </c>
      <c r="Z8" s="202">
        <v>116.91</v>
      </c>
      <c r="AA8" s="202">
        <v>0</v>
      </c>
      <c r="AB8" s="202">
        <v>0</v>
      </c>
      <c r="AC8" s="202">
        <v>12.25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41.02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495.03</v>
      </c>
      <c r="L9" s="202">
        <v>10.63</v>
      </c>
      <c r="M9" s="202">
        <v>56.26</v>
      </c>
      <c r="N9" s="202">
        <v>50.12</v>
      </c>
      <c r="O9" s="202">
        <v>70.81</v>
      </c>
      <c r="P9" s="202">
        <v>26.35</v>
      </c>
      <c r="Q9" s="202">
        <v>9.26</v>
      </c>
      <c r="R9" s="202">
        <v>17.989999999999998</v>
      </c>
      <c r="S9" s="202">
        <v>11.2</v>
      </c>
      <c r="T9" s="202">
        <v>0</v>
      </c>
      <c r="U9" s="202">
        <v>60.01</v>
      </c>
      <c r="V9" s="202">
        <v>8.7899999999999991</v>
      </c>
      <c r="W9" s="202">
        <v>18.03</v>
      </c>
      <c r="X9" s="202">
        <v>62.6</v>
      </c>
      <c r="Y9" s="202">
        <v>0</v>
      </c>
      <c r="Z9" s="202">
        <v>116.91</v>
      </c>
      <c r="AA9" s="202">
        <v>0</v>
      </c>
      <c r="AB9" s="202">
        <v>0</v>
      </c>
      <c r="AC9" s="202">
        <v>12.25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41.02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495.03</v>
      </c>
      <c r="L10" s="202">
        <v>10.63</v>
      </c>
      <c r="M10" s="202">
        <v>56.26</v>
      </c>
      <c r="N10" s="202">
        <v>50.12</v>
      </c>
      <c r="O10" s="202">
        <v>70.81</v>
      </c>
      <c r="P10" s="202">
        <v>26.35</v>
      </c>
      <c r="Q10" s="202">
        <v>9.26</v>
      </c>
      <c r="R10" s="202">
        <v>17.989999999999998</v>
      </c>
      <c r="S10" s="202">
        <v>11.2</v>
      </c>
      <c r="T10" s="202">
        <v>0</v>
      </c>
      <c r="U10" s="202">
        <v>60.01</v>
      </c>
      <c r="V10" s="202">
        <v>8.7899999999999991</v>
      </c>
      <c r="W10" s="202">
        <v>18.03</v>
      </c>
      <c r="X10" s="202">
        <v>62.6</v>
      </c>
      <c r="Y10" s="202">
        <v>0</v>
      </c>
      <c r="Z10" s="202">
        <v>116.91</v>
      </c>
      <c r="AA10" s="202">
        <v>0</v>
      </c>
      <c r="AB10" s="202">
        <v>0</v>
      </c>
      <c r="AC10" s="202">
        <v>12.25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41.02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495.03</v>
      </c>
      <c r="L11" s="202">
        <v>10.63</v>
      </c>
      <c r="M11" s="202">
        <v>56.26</v>
      </c>
      <c r="N11" s="202">
        <v>50.12</v>
      </c>
      <c r="O11" s="202">
        <v>70.81</v>
      </c>
      <c r="P11" s="202">
        <v>26.35</v>
      </c>
      <c r="Q11" s="202">
        <v>9.25</v>
      </c>
      <c r="R11" s="202">
        <v>17.989999999999998</v>
      </c>
      <c r="S11" s="202">
        <v>11.2</v>
      </c>
      <c r="T11" s="202">
        <v>0</v>
      </c>
      <c r="U11" s="202">
        <v>60.01</v>
      </c>
      <c r="V11" s="202">
        <v>8.7899999999999991</v>
      </c>
      <c r="W11" s="202">
        <v>18.03</v>
      </c>
      <c r="X11" s="202">
        <v>62.6</v>
      </c>
      <c r="Y11" s="202">
        <v>0</v>
      </c>
      <c r="Z11" s="202">
        <v>116.91</v>
      </c>
      <c r="AA11" s="202">
        <v>0</v>
      </c>
      <c r="AB11" s="202">
        <v>0</v>
      </c>
      <c r="AC11" s="202">
        <v>12.25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41.02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495.03</v>
      </c>
      <c r="L12" s="202">
        <v>10.63</v>
      </c>
      <c r="M12" s="202">
        <v>56.26</v>
      </c>
      <c r="N12" s="202">
        <v>50.12</v>
      </c>
      <c r="O12" s="202">
        <v>70.81</v>
      </c>
      <c r="P12" s="202">
        <v>26.35</v>
      </c>
      <c r="Q12" s="202">
        <v>9.25</v>
      </c>
      <c r="R12" s="202">
        <v>17.989999999999998</v>
      </c>
      <c r="S12" s="202">
        <v>11.2</v>
      </c>
      <c r="T12" s="202">
        <v>0</v>
      </c>
      <c r="U12" s="202">
        <v>60.01</v>
      </c>
      <c r="V12" s="202">
        <v>8.7899999999999991</v>
      </c>
      <c r="W12" s="202">
        <v>18.03</v>
      </c>
      <c r="X12" s="202">
        <v>62.6</v>
      </c>
      <c r="Y12" s="202">
        <v>0</v>
      </c>
      <c r="Z12" s="202">
        <v>116.91</v>
      </c>
      <c r="AA12" s="202">
        <v>0</v>
      </c>
      <c r="AB12" s="202">
        <v>0</v>
      </c>
      <c r="AC12" s="202">
        <v>12.25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41.02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495.03</v>
      </c>
      <c r="L13" s="202">
        <v>10.63</v>
      </c>
      <c r="M13" s="202">
        <v>56.26</v>
      </c>
      <c r="N13" s="202">
        <v>50.12</v>
      </c>
      <c r="O13" s="202">
        <v>70.81</v>
      </c>
      <c r="P13" s="202">
        <v>26.35</v>
      </c>
      <c r="Q13" s="202">
        <v>9.25</v>
      </c>
      <c r="R13" s="202">
        <v>17.989999999999998</v>
      </c>
      <c r="S13" s="202">
        <v>11.2</v>
      </c>
      <c r="T13" s="202">
        <v>0</v>
      </c>
      <c r="U13" s="202">
        <v>60.01</v>
      </c>
      <c r="V13" s="202">
        <v>8.7899999999999991</v>
      </c>
      <c r="W13" s="202">
        <v>18.03</v>
      </c>
      <c r="X13" s="202">
        <v>62.6</v>
      </c>
      <c r="Y13" s="202">
        <v>0</v>
      </c>
      <c r="Z13" s="202">
        <v>116.91</v>
      </c>
      <c r="AA13" s="202">
        <v>0</v>
      </c>
      <c r="AB13" s="202">
        <v>0</v>
      </c>
      <c r="AC13" s="202">
        <v>12.25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41.02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495.03</v>
      </c>
      <c r="L14" s="202">
        <v>10.63</v>
      </c>
      <c r="M14" s="202">
        <v>56.26</v>
      </c>
      <c r="N14" s="202">
        <v>50.12</v>
      </c>
      <c r="O14" s="202">
        <v>70.81</v>
      </c>
      <c r="P14" s="202">
        <v>26.35</v>
      </c>
      <c r="Q14" s="202">
        <v>9.25</v>
      </c>
      <c r="R14" s="202">
        <v>17.989999999999998</v>
      </c>
      <c r="S14" s="202">
        <v>11.2</v>
      </c>
      <c r="T14" s="202">
        <v>0</v>
      </c>
      <c r="U14" s="202">
        <v>60.01</v>
      </c>
      <c r="V14" s="202">
        <v>8.7899999999999991</v>
      </c>
      <c r="W14" s="202">
        <v>18.03</v>
      </c>
      <c r="X14" s="202">
        <v>62.6</v>
      </c>
      <c r="Y14" s="202">
        <v>0</v>
      </c>
      <c r="Z14" s="202">
        <v>116.91</v>
      </c>
      <c r="AA14" s="202">
        <v>0</v>
      </c>
      <c r="AB14" s="202">
        <v>0</v>
      </c>
      <c r="AC14" s="202">
        <v>12.25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41.02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495.03</v>
      </c>
      <c r="L15" s="202">
        <v>10.63</v>
      </c>
      <c r="M15" s="202">
        <v>56.26</v>
      </c>
      <c r="N15" s="202">
        <v>50.12</v>
      </c>
      <c r="O15" s="202">
        <v>70.81</v>
      </c>
      <c r="P15" s="202">
        <v>26.35</v>
      </c>
      <c r="Q15" s="202">
        <v>9.25</v>
      </c>
      <c r="R15" s="202">
        <v>17.989999999999998</v>
      </c>
      <c r="S15" s="202">
        <v>11.2</v>
      </c>
      <c r="T15" s="202">
        <v>0</v>
      </c>
      <c r="U15" s="202">
        <v>60.01</v>
      </c>
      <c r="V15" s="202">
        <v>8.7899999999999991</v>
      </c>
      <c r="W15" s="202">
        <v>18.059999999999999</v>
      </c>
      <c r="X15" s="202">
        <v>62.6</v>
      </c>
      <c r="Y15" s="202">
        <v>0</v>
      </c>
      <c r="Z15" s="202">
        <v>116.91</v>
      </c>
      <c r="AA15" s="202">
        <v>0</v>
      </c>
      <c r="AB15" s="202">
        <v>0</v>
      </c>
      <c r="AC15" s="202">
        <v>12.25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41.02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495.03</v>
      </c>
      <c r="L16" s="202">
        <v>10.63</v>
      </c>
      <c r="M16" s="202">
        <v>56.26</v>
      </c>
      <c r="N16" s="202">
        <v>50.12</v>
      </c>
      <c r="O16" s="202">
        <v>70.81</v>
      </c>
      <c r="P16" s="202">
        <v>26.35</v>
      </c>
      <c r="Q16" s="202">
        <v>9.25</v>
      </c>
      <c r="R16" s="202">
        <v>17.989999999999998</v>
      </c>
      <c r="S16" s="202">
        <v>11.2</v>
      </c>
      <c r="T16" s="202">
        <v>0</v>
      </c>
      <c r="U16" s="202">
        <v>60.01</v>
      </c>
      <c r="V16" s="202">
        <v>8.7899999999999991</v>
      </c>
      <c r="W16" s="202">
        <v>18.059999999999999</v>
      </c>
      <c r="X16" s="202">
        <v>62.6</v>
      </c>
      <c r="Y16" s="202">
        <v>0</v>
      </c>
      <c r="Z16" s="202">
        <v>116.91</v>
      </c>
      <c r="AA16" s="202">
        <v>0</v>
      </c>
      <c r="AB16" s="202">
        <v>0</v>
      </c>
      <c r="AC16" s="202">
        <v>12.25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41.02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495.03</v>
      </c>
      <c r="L17" s="202">
        <v>10.63</v>
      </c>
      <c r="M17" s="202">
        <v>56.26</v>
      </c>
      <c r="N17" s="202">
        <v>50.12</v>
      </c>
      <c r="O17" s="202">
        <v>70.81</v>
      </c>
      <c r="P17" s="202">
        <v>26.35</v>
      </c>
      <c r="Q17" s="202">
        <v>9.25</v>
      </c>
      <c r="R17" s="202">
        <v>17.989999999999998</v>
      </c>
      <c r="S17" s="202">
        <v>11.2</v>
      </c>
      <c r="T17" s="202">
        <v>0</v>
      </c>
      <c r="U17" s="202">
        <v>60.01</v>
      </c>
      <c r="V17" s="202">
        <v>8.7899999999999991</v>
      </c>
      <c r="W17" s="202">
        <v>18.059999999999999</v>
      </c>
      <c r="X17" s="202">
        <v>62.6</v>
      </c>
      <c r="Y17" s="202">
        <v>0</v>
      </c>
      <c r="Z17" s="202">
        <v>116.91</v>
      </c>
      <c r="AA17" s="202">
        <v>0</v>
      </c>
      <c r="AB17" s="202">
        <v>0</v>
      </c>
      <c r="AC17" s="202">
        <v>12.25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41.02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495.03</v>
      </c>
      <c r="L18" s="202">
        <v>10.63</v>
      </c>
      <c r="M18" s="202">
        <v>56.26</v>
      </c>
      <c r="N18" s="202">
        <v>50.12</v>
      </c>
      <c r="O18" s="202">
        <v>70.81</v>
      </c>
      <c r="P18" s="202">
        <v>26.35</v>
      </c>
      <c r="Q18" s="202">
        <v>9.25</v>
      </c>
      <c r="R18" s="202">
        <v>17.989999999999998</v>
      </c>
      <c r="S18" s="202">
        <v>11.2</v>
      </c>
      <c r="T18" s="202">
        <v>0</v>
      </c>
      <c r="U18" s="202">
        <v>60.01</v>
      </c>
      <c r="V18" s="202">
        <v>8.7899999999999991</v>
      </c>
      <c r="W18" s="202">
        <v>18.059999999999999</v>
      </c>
      <c r="X18" s="202">
        <v>62.6</v>
      </c>
      <c r="Y18" s="202">
        <v>0</v>
      </c>
      <c r="Z18" s="202">
        <v>116.91</v>
      </c>
      <c r="AA18" s="202">
        <v>0</v>
      </c>
      <c r="AB18" s="202">
        <v>0</v>
      </c>
      <c r="AC18" s="202">
        <v>12.25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41.02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495.02</v>
      </c>
      <c r="L19" s="202">
        <v>10.63</v>
      </c>
      <c r="M19" s="202">
        <v>56.26</v>
      </c>
      <c r="N19" s="202">
        <v>50.12</v>
      </c>
      <c r="O19" s="202">
        <v>70.81</v>
      </c>
      <c r="P19" s="202">
        <v>26.35</v>
      </c>
      <c r="Q19" s="202">
        <v>9.25</v>
      </c>
      <c r="R19" s="202">
        <v>17.989999999999998</v>
      </c>
      <c r="S19" s="202">
        <v>11.2</v>
      </c>
      <c r="T19" s="202">
        <v>0</v>
      </c>
      <c r="U19" s="202">
        <v>60.01</v>
      </c>
      <c r="V19" s="202">
        <v>8.7899999999999991</v>
      </c>
      <c r="W19" s="202">
        <v>18.54</v>
      </c>
      <c r="X19" s="202">
        <v>62.6</v>
      </c>
      <c r="Y19" s="202">
        <v>0</v>
      </c>
      <c r="Z19" s="202">
        <v>116.91</v>
      </c>
      <c r="AA19" s="202">
        <v>0</v>
      </c>
      <c r="AB19" s="202">
        <v>0</v>
      </c>
      <c r="AC19" s="202">
        <v>13.22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41.02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495.02</v>
      </c>
      <c r="L20" s="202">
        <v>10.63</v>
      </c>
      <c r="M20" s="202">
        <v>56.26</v>
      </c>
      <c r="N20" s="202">
        <v>50.12</v>
      </c>
      <c r="O20" s="202">
        <v>70.81</v>
      </c>
      <c r="P20" s="202">
        <v>26.35</v>
      </c>
      <c r="Q20" s="202">
        <v>9.25</v>
      </c>
      <c r="R20" s="202">
        <v>17.989999999999998</v>
      </c>
      <c r="S20" s="202">
        <v>11.2</v>
      </c>
      <c r="T20" s="202">
        <v>0</v>
      </c>
      <c r="U20" s="202">
        <v>60.01</v>
      </c>
      <c r="V20" s="202">
        <v>8.7899999999999991</v>
      </c>
      <c r="W20" s="202">
        <v>18.54</v>
      </c>
      <c r="X20" s="202">
        <v>62.6</v>
      </c>
      <c r="Y20" s="202">
        <v>0</v>
      </c>
      <c r="Z20" s="202">
        <v>116.91</v>
      </c>
      <c r="AA20" s="202">
        <v>0</v>
      </c>
      <c r="AB20" s="202">
        <v>0</v>
      </c>
      <c r="AC20" s="202">
        <v>13.22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41.02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495.02</v>
      </c>
      <c r="L21" s="202">
        <v>10.63</v>
      </c>
      <c r="M21" s="202">
        <v>56.26</v>
      </c>
      <c r="N21" s="202">
        <v>50.12</v>
      </c>
      <c r="O21" s="202">
        <v>70.81</v>
      </c>
      <c r="P21" s="202">
        <v>26.35</v>
      </c>
      <c r="Q21" s="202">
        <v>9.26</v>
      </c>
      <c r="R21" s="202">
        <v>17.989999999999998</v>
      </c>
      <c r="S21" s="202">
        <v>11.2</v>
      </c>
      <c r="T21" s="202">
        <v>0</v>
      </c>
      <c r="U21" s="202">
        <v>60.01</v>
      </c>
      <c r="V21" s="202">
        <v>8.7899999999999991</v>
      </c>
      <c r="W21" s="202">
        <v>18.54</v>
      </c>
      <c r="X21" s="202">
        <v>62.6</v>
      </c>
      <c r="Y21" s="202">
        <v>0</v>
      </c>
      <c r="Z21" s="202">
        <v>116.91</v>
      </c>
      <c r="AA21" s="202">
        <v>0</v>
      </c>
      <c r="AB21" s="202">
        <v>0</v>
      </c>
      <c r="AC21" s="202">
        <v>13.22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41.02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495.02</v>
      </c>
      <c r="L22" s="202">
        <v>10.63</v>
      </c>
      <c r="M22" s="202">
        <v>56.26</v>
      </c>
      <c r="N22" s="202">
        <v>50.12</v>
      </c>
      <c r="O22" s="202">
        <v>70.81</v>
      </c>
      <c r="P22" s="202">
        <v>26.35</v>
      </c>
      <c r="Q22" s="202">
        <v>9.26</v>
      </c>
      <c r="R22" s="202">
        <v>17.989999999999998</v>
      </c>
      <c r="S22" s="202">
        <v>11.2</v>
      </c>
      <c r="T22" s="202">
        <v>0</v>
      </c>
      <c r="U22" s="202">
        <v>60.01</v>
      </c>
      <c r="V22" s="202">
        <v>8.7899999999999991</v>
      </c>
      <c r="W22" s="202">
        <v>18.54</v>
      </c>
      <c r="X22" s="202">
        <v>62.6</v>
      </c>
      <c r="Y22" s="202">
        <v>0</v>
      </c>
      <c r="Z22" s="202">
        <v>116.91</v>
      </c>
      <c r="AA22" s="202">
        <v>0</v>
      </c>
      <c r="AB22" s="202">
        <v>0</v>
      </c>
      <c r="AC22" s="202">
        <v>13.22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41.02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495.02</v>
      </c>
      <c r="L23" s="202">
        <v>10.63</v>
      </c>
      <c r="M23" s="202">
        <v>58.94</v>
      </c>
      <c r="N23" s="202">
        <v>50.12</v>
      </c>
      <c r="O23" s="202">
        <v>70.81</v>
      </c>
      <c r="P23" s="202">
        <v>26.35</v>
      </c>
      <c r="Q23" s="202">
        <v>9.26</v>
      </c>
      <c r="R23" s="202">
        <v>17.989999999999998</v>
      </c>
      <c r="S23" s="202">
        <v>11.2</v>
      </c>
      <c r="T23" s="202">
        <v>0</v>
      </c>
      <c r="U23" s="202">
        <v>60.01</v>
      </c>
      <c r="V23" s="202">
        <v>8.7899999999999991</v>
      </c>
      <c r="W23" s="202">
        <v>18.54</v>
      </c>
      <c r="X23" s="202">
        <v>62.6</v>
      </c>
      <c r="Y23" s="202">
        <v>0</v>
      </c>
      <c r="Z23" s="202">
        <v>116.91</v>
      </c>
      <c r="AA23" s="202">
        <v>0</v>
      </c>
      <c r="AB23" s="202">
        <v>0</v>
      </c>
      <c r="AC23" s="202">
        <v>13.87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41.02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495.02</v>
      </c>
      <c r="L24" s="202">
        <v>10.63</v>
      </c>
      <c r="M24" s="202">
        <v>58.94</v>
      </c>
      <c r="N24" s="202">
        <v>50.12</v>
      </c>
      <c r="O24" s="202">
        <v>70.81</v>
      </c>
      <c r="P24" s="202">
        <v>26.35</v>
      </c>
      <c r="Q24" s="202">
        <v>9.26</v>
      </c>
      <c r="R24" s="202">
        <v>17.989999999999998</v>
      </c>
      <c r="S24" s="202">
        <v>11.2</v>
      </c>
      <c r="T24" s="202">
        <v>0</v>
      </c>
      <c r="U24" s="202">
        <v>60.01</v>
      </c>
      <c r="V24" s="202">
        <v>8.7899999999999991</v>
      </c>
      <c r="W24" s="202">
        <v>18.54</v>
      </c>
      <c r="X24" s="202">
        <v>62.6</v>
      </c>
      <c r="Y24" s="202">
        <v>0</v>
      </c>
      <c r="Z24" s="202">
        <v>116.91</v>
      </c>
      <c r="AA24" s="202">
        <v>0</v>
      </c>
      <c r="AB24" s="202">
        <v>0</v>
      </c>
      <c r="AC24" s="202">
        <v>13.87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41.02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495.02</v>
      </c>
      <c r="L25" s="202">
        <v>10.63</v>
      </c>
      <c r="M25" s="202">
        <v>61.61</v>
      </c>
      <c r="N25" s="202">
        <v>50.12</v>
      </c>
      <c r="O25" s="202">
        <v>70.81</v>
      </c>
      <c r="P25" s="202">
        <v>26.35</v>
      </c>
      <c r="Q25" s="202">
        <v>9.26</v>
      </c>
      <c r="R25" s="202">
        <v>17.989999999999998</v>
      </c>
      <c r="S25" s="202">
        <v>11.2</v>
      </c>
      <c r="T25" s="202">
        <v>0</v>
      </c>
      <c r="U25" s="202">
        <v>60.01</v>
      </c>
      <c r="V25" s="202">
        <v>8.7899999999999991</v>
      </c>
      <c r="W25" s="202">
        <v>18.54</v>
      </c>
      <c r="X25" s="202">
        <v>62.6</v>
      </c>
      <c r="Y25" s="202">
        <v>0</v>
      </c>
      <c r="Z25" s="202">
        <v>116.91</v>
      </c>
      <c r="AA25" s="202">
        <v>0</v>
      </c>
      <c r="AB25" s="202">
        <v>0</v>
      </c>
      <c r="AC25" s="202">
        <v>13.87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41.02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495.02</v>
      </c>
      <c r="L26" s="202">
        <v>10.63</v>
      </c>
      <c r="M26" s="202">
        <v>61.61</v>
      </c>
      <c r="N26" s="202">
        <v>50.12</v>
      </c>
      <c r="O26" s="202">
        <v>70.81</v>
      </c>
      <c r="P26" s="202">
        <v>26.35</v>
      </c>
      <c r="Q26" s="202">
        <v>9.26</v>
      </c>
      <c r="R26" s="202">
        <v>17.989999999999998</v>
      </c>
      <c r="S26" s="202">
        <v>11.2</v>
      </c>
      <c r="T26" s="202">
        <v>0</v>
      </c>
      <c r="U26" s="202">
        <v>60.01</v>
      </c>
      <c r="V26" s="202">
        <v>8.7899999999999991</v>
      </c>
      <c r="W26" s="202">
        <v>18.54</v>
      </c>
      <c r="X26" s="202">
        <v>62.6</v>
      </c>
      <c r="Y26" s="202">
        <v>0</v>
      </c>
      <c r="Z26" s="202">
        <v>116.91</v>
      </c>
      <c r="AA26" s="202">
        <v>0</v>
      </c>
      <c r="AB26" s="202">
        <v>0</v>
      </c>
      <c r="AC26" s="202">
        <v>13.87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41.02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495.02</v>
      </c>
      <c r="L27" s="202">
        <v>10.63</v>
      </c>
      <c r="M27" s="202">
        <v>61.61</v>
      </c>
      <c r="N27" s="202">
        <v>50.12</v>
      </c>
      <c r="O27" s="202">
        <v>70.81</v>
      </c>
      <c r="P27" s="202">
        <v>26.35</v>
      </c>
      <c r="Q27" s="202">
        <v>9.26</v>
      </c>
      <c r="R27" s="202">
        <v>17.989999999999998</v>
      </c>
      <c r="S27" s="202">
        <v>11.2</v>
      </c>
      <c r="T27" s="202">
        <v>0</v>
      </c>
      <c r="U27" s="202">
        <v>60.01</v>
      </c>
      <c r="V27" s="202">
        <v>8.7899999999999991</v>
      </c>
      <c r="W27" s="202">
        <v>18.54</v>
      </c>
      <c r="X27" s="202">
        <v>62.6</v>
      </c>
      <c r="Y27" s="202">
        <v>0</v>
      </c>
      <c r="Z27" s="202">
        <v>116.91</v>
      </c>
      <c r="AA27" s="202">
        <v>0</v>
      </c>
      <c r="AB27" s="202">
        <v>0</v>
      </c>
      <c r="AC27" s="202">
        <v>13.87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41.02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495.02</v>
      </c>
      <c r="L28" s="202">
        <v>10.63</v>
      </c>
      <c r="M28" s="202">
        <v>61.61</v>
      </c>
      <c r="N28" s="202">
        <v>50.12</v>
      </c>
      <c r="O28" s="202">
        <v>70.81</v>
      </c>
      <c r="P28" s="202">
        <v>26.35</v>
      </c>
      <c r="Q28" s="202">
        <v>9.26</v>
      </c>
      <c r="R28" s="202">
        <v>17.989999999999998</v>
      </c>
      <c r="S28" s="202">
        <v>11.2</v>
      </c>
      <c r="T28" s="202">
        <v>0</v>
      </c>
      <c r="U28" s="202">
        <v>60.01</v>
      </c>
      <c r="V28" s="202">
        <v>8.7899999999999991</v>
      </c>
      <c r="W28" s="202">
        <v>18.54</v>
      </c>
      <c r="X28" s="202">
        <v>62.6</v>
      </c>
      <c r="Y28" s="202">
        <v>0</v>
      </c>
      <c r="Z28" s="202">
        <v>116.91</v>
      </c>
      <c r="AA28" s="202">
        <v>0</v>
      </c>
      <c r="AB28" s="202">
        <v>0</v>
      </c>
      <c r="AC28" s="202">
        <v>13.87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41.02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0.83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495.02</v>
      </c>
      <c r="L29" s="202">
        <v>10.63</v>
      </c>
      <c r="M29" s="202">
        <v>61.61</v>
      </c>
      <c r="N29" s="202">
        <v>50.12</v>
      </c>
      <c r="O29" s="202">
        <v>70.81</v>
      </c>
      <c r="P29" s="202">
        <v>26.35</v>
      </c>
      <c r="Q29" s="202">
        <v>9.26</v>
      </c>
      <c r="R29" s="202">
        <v>17.989999999999998</v>
      </c>
      <c r="S29" s="202">
        <v>11.2</v>
      </c>
      <c r="T29" s="202">
        <v>0</v>
      </c>
      <c r="U29" s="202">
        <v>60.01</v>
      </c>
      <c r="V29" s="202">
        <v>8.7899999999999991</v>
      </c>
      <c r="W29" s="202">
        <v>18.54</v>
      </c>
      <c r="X29" s="202">
        <v>62.6</v>
      </c>
      <c r="Y29" s="202">
        <v>0</v>
      </c>
      <c r="Z29" s="202">
        <v>116.91</v>
      </c>
      <c r="AA29" s="202">
        <v>0</v>
      </c>
      <c r="AB29" s="202">
        <v>0</v>
      </c>
      <c r="AC29" s="202">
        <v>13.87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41.02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9.06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495.02</v>
      </c>
      <c r="L30" s="202">
        <v>10.63</v>
      </c>
      <c r="M30" s="202">
        <v>61.61</v>
      </c>
      <c r="N30" s="202">
        <v>50.12</v>
      </c>
      <c r="O30" s="202">
        <v>70.81</v>
      </c>
      <c r="P30" s="202">
        <v>26.35</v>
      </c>
      <c r="Q30" s="202">
        <v>9.26</v>
      </c>
      <c r="R30" s="202">
        <v>17.989999999999998</v>
      </c>
      <c r="S30" s="202">
        <v>11.2</v>
      </c>
      <c r="T30" s="202">
        <v>0</v>
      </c>
      <c r="U30" s="202">
        <v>60.01</v>
      </c>
      <c r="V30" s="202">
        <v>8.7899999999999991</v>
      </c>
      <c r="W30" s="202">
        <v>18.54</v>
      </c>
      <c r="X30" s="202">
        <v>62.6</v>
      </c>
      <c r="Y30" s="202">
        <v>0</v>
      </c>
      <c r="Z30" s="202">
        <v>116.91</v>
      </c>
      <c r="AA30" s="202">
        <v>0</v>
      </c>
      <c r="AB30" s="202">
        <v>0</v>
      </c>
      <c r="AC30" s="202">
        <v>13.87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41.02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21.93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280</v>
      </c>
      <c r="L31" s="202">
        <v>5</v>
      </c>
      <c r="M31" s="202">
        <v>61.61</v>
      </c>
      <c r="N31" s="202">
        <v>50.12</v>
      </c>
      <c r="O31" s="202">
        <v>70.81</v>
      </c>
      <c r="P31" s="202">
        <v>26.35</v>
      </c>
      <c r="Q31" s="202">
        <v>2.84</v>
      </c>
      <c r="R31" s="202">
        <v>5.45</v>
      </c>
      <c r="S31" s="202">
        <v>3.34</v>
      </c>
      <c r="T31" s="202">
        <v>0</v>
      </c>
      <c r="U31" s="202">
        <v>60.01</v>
      </c>
      <c r="V31" s="202">
        <v>0</v>
      </c>
      <c r="W31" s="202">
        <v>18.54</v>
      </c>
      <c r="X31" s="202">
        <v>62.6</v>
      </c>
      <c r="Y31" s="202">
        <v>0</v>
      </c>
      <c r="Z31" s="202">
        <v>116.91</v>
      </c>
      <c r="AA31" s="202">
        <v>0</v>
      </c>
      <c r="AB31" s="202">
        <v>0</v>
      </c>
      <c r="AC31" s="202">
        <v>13.87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41.02</v>
      </c>
      <c r="AJ31" s="202">
        <v>0</v>
      </c>
      <c r="AK31" s="202">
        <v>99.62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32.590000000000003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280</v>
      </c>
      <c r="L32" s="202">
        <v>5</v>
      </c>
      <c r="M32" s="202">
        <v>61.61</v>
      </c>
      <c r="N32" s="202">
        <v>50.12</v>
      </c>
      <c r="O32" s="202">
        <v>70.81</v>
      </c>
      <c r="P32" s="202">
        <v>26.35</v>
      </c>
      <c r="Q32" s="202">
        <v>2.84</v>
      </c>
      <c r="R32" s="202">
        <v>5.45</v>
      </c>
      <c r="S32" s="202">
        <v>3.34</v>
      </c>
      <c r="T32" s="202">
        <v>0</v>
      </c>
      <c r="U32" s="202">
        <v>60.01</v>
      </c>
      <c r="V32" s="202">
        <v>0</v>
      </c>
      <c r="W32" s="202">
        <v>18.54</v>
      </c>
      <c r="X32" s="202">
        <v>62.6</v>
      </c>
      <c r="Y32" s="202">
        <v>0</v>
      </c>
      <c r="Z32" s="202">
        <v>116.91</v>
      </c>
      <c r="AA32" s="202">
        <v>0</v>
      </c>
      <c r="AB32" s="202">
        <v>0</v>
      </c>
      <c r="AC32" s="202">
        <v>13.87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41.02</v>
      </c>
      <c r="AJ32" s="202">
        <v>0</v>
      </c>
      <c r="AK32" s="202">
        <v>99.62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280</v>
      </c>
      <c r="L33" s="202">
        <v>5</v>
      </c>
      <c r="M33" s="202">
        <v>61.61</v>
      </c>
      <c r="N33" s="202">
        <v>50.12</v>
      </c>
      <c r="O33" s="202">
        <v>70.81</v>
      </c>
      <c r="P33" s="202">
        <v>26.35</v>
      </c>
      <c r="Q33" s="202">
        <v>4.28</v>
      </c>
      <c r="R33" s="202">
        <v>8.24</v>
      </c>
      <c r="S33" s="202">
        <v>5.55</v>
      </c>
      <c r="T33" s="202">
        <v>0</v>
      </c>
      <c r="U33" s="202">
        <v>60.01</v>
      </c>
      <c r="V33" s="202">
        <v>0</v>
      </c>
      <c r="W33" s="202">
        <v>18.54</v>
      </c>
      <c r="X33" s="202">
        <v>62.6</v>
      </c>
      <c r="Y33" s="202">
        <v>0</v>
      </c>
      <c r="Z33" s="202">
        <v>116.91</v>
      </c>
      <c r="AA33" s="202">
        <v>0</v>
      </c>
      <c r="AB33" s="202">
        <v>0</v>
      </c>
      <c r="AC33" s="202">
        <v>13.87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41.02</v>
      </c>
      <c r="AJ33" s="202">
        <v>0</v>
      </c>
      <c r="AK33" s="202">
        <v>99.62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280</v>
      </c>
      <c r="L34" s="202">
        <v>5</v>
      </c>
      <c r="M34" s="202">
        <v>61.61</v>
      </c>
      <c r="N34" s="202">
        <v>50.12</v>
      </c>
      <c r="O34" s="202">
        <v>70.81</v>
      </c>
      <c r="P34" s="202">
        <v>26.35</v>
      </c>
      <c r="Q34" s="202">
        <v>4.28</v>
      </c>
      <c r="R34" s="202">
        <v>8.24</v>
      </c>
      <c r="S34" s="202">
        <v>5.55</v>
      </c>
      <c r="T34" s="202">
        <v>0</v>
      </c>
      <c r="U34" s="202">
        <v>60.01</v>
      </c>
      <c r="V34" s="202">
        <v>0</v>
      </c>
      <c r="W34" s="202">
        <v>18.54</v>
      </c>
      <c r="X34" s="202">
        <v>62.6</v>
      </c>
      <c r="Y34" s="202">
        <v>0</v>
      </c>
      <c r="Z34" s="202">
        <v>116.91</v>
      </c>
      <c r="AA34" s="202">
        <v>0</v>
      </c>
      <c r="AB34" s="202">
        <v>0</v>
      </c>
      <c r="AC34" s="202">
        <v>13.87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41.02</v>
      </c>
      <c r="AJ34" s="202">
        <v>0</v>
      </c>
      <c r="AK34" s="202">
        <v>99.62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280</v>
      </c>
      <c r="L35" s="202">
        <v>5</v>
      </c>
      <c r="M35" s="202">
        <v>61.61</v>
      </c>
      <c r="N35" s="202">
        <v>50.12</v>
      </c>
      <c r="O35" s="202">
        <v>70.81</v>
      </c>
      <c r="P35" s="202">
        <v>26.35</v>
      </c>
      <c r="Q35" s="202">
        <v>4.28</v>
      </c>
      <c r="R35" s="202">
        <v>7.06</v>
      </c>
      <c r="S35" s="202">
        <v>5.55</v>
      </c>
      <c r="T35" s="202">
        <v>0</v>
      </c>
      <c r="U35" s="202">
        <v>60.01</v>
      </c>
      <c r="V35" s="202">
        <v>0</v>
      </c>
      <c r="W35" s="202">
        <v>4.83</v>
      </c>
      <c r="X35" s="202">
        <v>14.49</v>
      </c>
      <c r="Y35" s="202">
        <v>0</v>
      </c>
      <c r="Z35" s="202">
        <v>65</v>
      </c>
      <c r="AA35" s="202">
        <v>0</v>
      </c>
      <c r="AB35" s="202">
        <v>0</v>
      </c>
      <c r="AC35" s="202">
        <v>13.22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41.02</v>
      </c>
      <c r="AJ35" s="202">
        <v>0</v>
      </c>
      <c r="AK35" s="202">
        <v>99.62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280</v>
      </c>
      <c r="L36" s="202">
        <v>5</v>
      </c>
      <c r="M36" s="202">
        <v>61.61</v>
      </c>
      <c r="N36" s="202">
        <v>50.12</v>
      </c>
      <c r="O36" s="202">
        <v>70.81</v>
      </c>
      <c r="P36" s="202">
        <v>26.35</v>
      </c>
      <c r="Q36" s="202">
        <v>4.28</v>
      </c>
      <c r="R36" s="202">
        <v>7.06</v>
      </c>
      <c r="S36" s="202">
        <v>5.12</v>
      </c>
      <c r="T36" s="202">
        <v>0</v>
      </c>
      <c r="U36" s="202">
        <v>60.01</v>
      </c>
      <c r="V36" s="202">
        <v>0</v>
      </c>
      <c r="W36" s="202">
        <v>4.83</v>
      </c>
      <c r="X36" s="202">
        <v>14.49</v>
      </c>
      <c r="Y36" s="202">
        <v>0</v>
      </c>
      <c r="Z36" s="202">
        <v>62.8</v>
      </c>
      <c r="AA36" s="202">
        <v>0</v>
      </c>
      <c r="AB36" s="202">
        <v>0</v>
      </c>
      <c r="AC36" s="202">
        <v>13.22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41.02</v>
      </c>
      <c r="AJ36" s="202">
        <v>0</v>
      </c>
      <c r="AK36" s="202">
        <v>99.62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280</v>
      </c>
      <c r="L37" s="202">
        <v>5</v>
      </c>
      <c r="M37" s="202">
        <v>61.61</v>
      </c>
      <c r="N37" s="202">
        <v>50.12</v>
      </c>
      <c r="O37" s="202">
        <v>70.81</v>
      </c>
      <c r="P37" s="202">
        <v>26.35</v>
      </c>
      <c r="Q37" s="202">
        <v>2.84</v>
      </c>
      <c r="R37" s="202">
        <v>4.6100000000000003</v>
      </c>
      <c r="S37" s="202">
        <v>3.34</v>
      </c>
      <c r="T37" s="202">
        <v>0</v>
      </c>
      <c r="U37" s="202">
        <v>60.01</v>
      </c>
      <c r="V37" s="202">
        <v>0</v>
      </c>
      <c r="W37" s="202">
        <v>4.83</v>
      </c>
      <c r="X37" s="202">
        <v>14.49</v>
      </c>
      <c r="Y37" s="202">
        <v>0</v>
      </c>
      <c r="Z37" s="202">
        <v>62.8</v>
      </c>
      <c r="AA37" s="202">
        <v>0</v>
      </c>
      <c r="AB37" s="202">
        <v>0</v>
      </c>
      <c r="AC37" s="202">
        <v>13.22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41.02</v>
      </c>
      <c r="AJ37" s="202">
        <v>0</v>
      </c>
      <c r="AK37" s="202">
        <v>99.62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280</v>
      </c>
      <c r="L38" s="202">
        <v>5</v>
      </c>
      <c r="M38" s="202">
        <v>61.61</v>
      </c>
      <c r="N38" s="202">
        <v>50.12</v>
      </c>
      <c r="O38" s="202">
        <v>70.81</v>
      </c>
      <c r="P38" s="202">
        <v>26.35</v>
      </c>
      <c r="Q38" s="202">
        <v>2.84</v>
      </c>
      <c r="R38" s="202">
        <v>4.6100000000000003</v>
      </c>
      <c r="S38" s="202">
        <v>3.34</v>
      </c>
      <c r="T38" s="202">
        <v>0</v>
      </c>
      <c r="U38" s="202">
        <v>60.01</v>
      </c>
      <c r="V38" s="202">
        <v>0</v>
      </c>
      <c r="W38" s="202">
        <v>4.83</v>
      </c>
      <c r="X38" s="202">
        <v>14.49</v>
      </c>
      <c r="Y38" s="202">
        <v>0</v>
      </c>
      <c r="Z38" s="202">
        <v>62.8</v>
      </c>
      <c r="AA38" s="202">
        <v>0</v>
      </c>
      <c r="AB38" s="202">
        <v>0</v>
      </c>
      <c r="AC38" s="202">
        <v>13.87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41.02</v>
      </c>
      <c r="AJ38" s="202">
        <v>0</v>
      </c>
      <c r="AK38" s="202">
        <v>99.62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280</v>
      </c>
      <c r="L39" s="202">
        <v>5</v>
      </c>
      <c r="M39" s="202">
        <v>61.61</v>
      </c>
      <c r="N39" s="202">
        <v>50.12</v>
      </c>
      <c r="O39" s="202">
        <v>70.81</v>
      </c>
      <c r="P39" s="202">
        <v>26.35</v>
      </c>
      <c r="Q39" s="202">
        <v>2.84</v>
      </c>
      <c r="R39" s="202">
        <v>4.6100000000000003</v>
      </c>
      <c r="S39" s="202">
        <v>3.34</v>
      </c>
      <c r="T39" s="202">
        <v>0</v>
      </c>
      <c r="U39" s="202">
        <v>60.01</v>
      </c>
      <c r="V39" s="202">
        <v>0</v>
      </c>
      <c r="W39" s="202">
        <v>4.71</v>
      </c>
      <c r="X39" s="202">
        <v>14.49</v>
      </c>
      <c r="Y39" s="202">
        <v>0</v>
      </c>
      <c r="Z39" s="202">
        <v>62.8</v>
      </c>
      <c r="AA39" s="202">
        <v>0</v>
      </c>
      <c r="AB39" s="202">
        <v>0</v>
      </c>
      <c r="AC39" s="202">
        <v>13.87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41.02</v>
      </c>
      <c r="AJ39" s="202">
        <v>0</v>
      </c>
      <c r="AK39" s="202">
        <v>99.62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280</v>
      </c>
      <c r="L40" s="202">
        <v>5</v>
      </c>
      <c r="M40" s="202">
        <v>61.61</v>
      </c>
      <c r="N40" s="202">
        <v>50.12</v>
      </c>
      <c r="O40" s="202">
        <v>70.81</v>
      </c>
      <c r="P40" s="202">
        <v>26.35</v>
      </c>
      <c r="Q40" s="202">
        <v>2.84</v>
      </c>
      <c r="R40" s="202">
        <v>4.6100000000000003</v>
      </c>
      <c r="S40" s="202">
        <v>3.34</v>
      </c>
      <c r="T40" s="202">
        <v>0</v>
      </c>
      <c r="U40" s="202">
        <v>60.01</v>
      </c>
      <c r="V40" s="202">
        <v>0</v>
      </c>
      <c r="W40" s="202">
        <v>4.71</v>
      </c>
      <c r="X40" s="202">
        <v>14.49</v>
      </c>
      <c r="Y40" s="202">
        <v>0</v>
      </c>
      <c r="Z40" s="202">
        <v>62.8</v>
      </c>
      <c r="AA40" s="202">
        <v>0</v>
      </c>
      <c r="AB40" s="202">
        <v>0</v>
      </c>
      <c r="AC40" s="202">
        <v>13.87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41.02</v>
      </c>
      <c r="AJ40" s="202">
        <v>0</v>
      </c>
      <c r="AK40" s="202">
        <v>99.62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279.23</v>
      </c>
      <c r="L41" s="202">
        <v>5</v>
      </c>
      <c r="M41" s="202">
        <v>61.61</v>
      </c>
      <c r="N41" s="202">
        <v>50.12</v>
      </c>
      <c r="O41" s="202">
        <v>70.81</v>
      </c>
      <c r="P41" s="202">
        <v>26.35</v>
      </c>
      <c r="Q41" s="202">
        <v>2.84</v>
      </c>
      <c r="R41" s="202">
        <v>4.6100000000000003</v>
      </c>
      <c r="S41" s="202">
        <v>3.29</v>
      </c>
      <c r="T41" s="202">
        <v>0</v>
      </c>
      <c r="U41" s="202">
        <v>60.01</v>
      </c>
      <c r="V41" s="202">
        <v>0</v>
      </c>
      <c r="W41" s="202">
        <v>4.71</v>
      </c>
      <c r="X41" s="202">
        <v>14.49</v>
      </c>
      <c r="Y41" s="202">
        <v>0</v>
      </c>
      <c r="Z41" s="202">
        <v>62.8</v>
      </c>
      <c r="AA41" s="202">
        <v>0</v>
      </c>
      <c r="AB41" s="202">
        <v>0</v>
      </c>
      <c r="AC41" s="202">
        <v>13.87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41.02</v>
      </c>
      <c r="AJ41" s="202">
        <v>0</v>
      </c>
      <c r="AK41" s="202">
        <v>99.62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279.19</v>
      </c>
      <c r="L42" s="202">
        <v>5</v>
      </c>
      <c r="M42" s="202">
        <v>61.61</v>
      </c>
      <c r="N42" s="202">
        <v>50.12</v>
      </c>
      <c r="O42" s="202">
        <v>70.81</v>
      </c>
      <c r="P42" s="202">
        <v>26.35</v>
      </c>
      <c r="Q42" s="202">
        <v>2.81</v>
      </c>
      <c r="R42" s="202">
        <v>4.6100000000000003</v>
      </c>
      <c r="S42" s="202">
        <v>3.29</v>
      </c>
      <c r="T42" s="202">
        <v>0</v>
      </c>
      <c r="U42" s="202">
        <v>60.01</v>
      </c>
      <c r="V42" s="202">
        <v>0</v>
      </c>
      <c r="W42" s="202">
        <v>4.71</v>
      </c>
      <c r="X42" s="202">
        <v>14.49</v>
      </c>
      <c r="Y42" s="202">
        <v>0</v>
      </c>
      <c r="Z42" s="202">
        <v>62.8</v>
      </c>
      <c r="AA42" s="202">
        <v>0</v>
      </c>
      <c r="AB42" s="202">
        <v>0</v>
      </c>
      <c r="AC42" s="202">
        <v>13.87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41.02</v>
      </c>
      <c r="AJ42" s="202">
        <v>0</v>
      </c>
      <c r="AK42" s="202">
        <v>99.62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270.54000000000002</v>
      </c>
      <c r="L43" s="202">
        <v>0</v>
      </c>
      <c r="M43" s="202">
        <v>61.61</v>
      </c>
      <c r="N43" s="202">
        <v>50.12</v>
      </c>
      <c r="O43" s="202">
        <v>70.81</v>
      </c>
      <c r="P43" s="202">
        <v>26.35</v>
      </c>
      <c r="Q43" s="202">
        <v>2.88</v>
      </c>
      <c r="R43" s="202">
        <v>4.96</v>
      </c>
      <c r="S43" s="202">
        <v>3.4</v>
      </c>
      <c r="T43" s="202">
        <v>0</v>
      </c>
      <c r="U43" s="202">
        <v>60.01</v>
      </c>
      <c r="V43" s="202">
        <v>0</v>
      </c>
      <c r="W43" s="202">
        <v>4.71</v>
      </c>
      <c r="X43" s="202">
        <v>14.49</v>
      </c>
      <c r="Y43" s="202">
        <v>0</v>
      </c>
      <c r="Z43" s="202">
        <v>62.8</v>
      </c>
      <c r="AA43" s="202">
        <v>0</v>
      </c>
      <c r="AB43" s="202">
        <v>0</v>
      </c>
      <c r="AC43" s="202">
        <v>14.51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41.02</v>
      </c>
      <c r="AJ43" s="202">
        <v>0</v>
      </c>
      <c r="AK43" s="202">
        <v>99.62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272.31</v>
      </c>
      <c r="L44" s="202">
        <v>0</v>
      </c>
      <c r="M44" s="202">
        <v>61.61</v>
      </c>
      <c r="N44" s="202">
        <v>50.12</v>
      </c>
      <c r="O44" s="202">
        <v>70.81</v>
      </c>
      <c r="P44" s="202">
        <v>26.35</v>
      </c>
      <c r="Q44" s="202">
        <v>2.88</v>
      </c>
      <c r="R44" s="202">
        <v>4.96</v>
      </c>
      <c r="S44" s="202">
        <v>3.4</v>
      </c>
      <c r="T44" s="202">
        <v>0</v>
      </c>
      <c r="U44" s="202">
        <v>60.01</v>
      </c>
      <c r="V44" s="202">
        <v>0</v>
      </c>
      <c r="W44" s="202">
        <v>4.71</v>
      </c>
      <c r="X44" s="202">
        <v>14.49</v>
      </c>
      <c r="Y44" s="202">
        <v>0</v>
      </c>
      <c r="Z44" s="202">
        <v>62.8</v>
      </c>
      <c r="AA44" s="202">
        <v>0</v>
      </c>
      <c r="AB44" s="202">
        <v>0</v>
      </c>
      <c r="AC44" s="202">
        <v>14.51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41.02</v>
      </c>
      <c r="AJ44" s="202">
        <v>0</v>
      </c>
      <c r="AK44" s="202">
        <v>99.62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279.23</v>
      </c>
      <c r="L45" s="202">
        <v>5.04</v>
      </c>
      <c r="M45" s="202">
        <v>61.61</v>
      </c>
      <c r="N45" s="202">
        <v>50.12</v>
      </c>
      <c r="O45" s="202">
        <v>70.81</v>
      </c>
      <c r="P45" s="202">
        <v>26.35</v>
      </c>
      <c r="Q45" s="202">
        <v>3.76</v>
      </c>
      <c r="R45" s="202">
        <v>7.37</v>
      </c>
      <c r="S45" s="202">
        <v>4.58</v>
      </c>
      <c r="T45" s="202">
        <v>0</v>
      </c>
      <c r="U45" s="202">
        <v>60.01</v>
      </c>
      <c r="V45" s="202">
        <v>0</v>
      </c>
      <c r="W45" s="202">
        <v>4.83</v>
      </c>
      <c r="X45" s="202">
        <v>14.49</v>
      </c>
      <c r="Y45" s="202">
        <v>0</v>
      </c>
      <c r="Z45" s="202">
        <v>62.8</v>
      </c>
      <c r="AA45" s="202">
        <v>0</v>
      </c>
      <c r="AB45" s="202">
        <v>0</v>
      </c>
      <c r="AC45" s="202">
        <v>14.51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41.02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279.19</v>
      </c>
      <c r="L46" s="202">
        <v>5.04</v>
      </c>
      <c r="M46" s="202">
        <v>61.61</v>
      </c>
      <c r="N46" s="202">
        <v>50.12</v>
      </c>
      <c r="O46" s="202">
        <v>70.81</v>
      </c>
      <c r="P46" s="202">
        <v>26.35</v>
      </c>
      <c r="Q46" s="202">
        <v>3.76</v>
      </c>
      <c r="R46" s="202">
        <v>7.37</v>
      </c>
      <c r="S46" s="202">
        <v>4.58</v>
      </c>
      <c r="T46" s="202">
        <v>0</v>
      </c>
      <c r="U46" s="202">
        <v>60.01</v>
      </c>
      <c r="V46" s="202">
        <v>0</v>
      </c>
      <c r="W46" s="202">
        <v>4.83</v>
      </c>
      <c r="X46" s="202">
        <v>14.49</v>
      </c>
      <c r="Y46" s="202">
        <v>0</v>
      </c>
      <c r="Z46" s="202">
        <v>62.8</v>
      </c>
      <c r="AA46" s="202">
        <v>0</v>
      </c>
      <c r="AB46" s="202">
        <v>0</v>
      </c>
      <c r="AC46" s="202">
        <v>15.16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41.02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279.17</v>
      </c>
      <c r="L47" s="202">
        <v>4.88</v>
      </c>
      <c r="M47" s="202">
        <v>61.61</v>
      </c>
      <c r="N47" s="202">
        <v>50.12</v>
      </c>
      <c r="O47" s="202">
        <v>70.81</v>
      </c>
      <c r="P47" s="202">
        <v>26.35</v>
      </c>
      <c r="Q47" s="202">
        <v>3.76</v>
      </c>
      <c r="R47" s="202">
        <v>6.84</v>
      </c>
      <c r="S47" s="202">
        <v>4.58</v>
      </c>
      <c r="T47" s="202">
        <v>0</v>
      </c>
      <c r="U47" s="202">
        <v>60.01</v>
      </c>
      <c r="V47" s="202">
        <v>0</v>
      </c>
      <c r="W47" s="202">
        <v>4.83</v>
      </c>
      <c r="X47" s="202">
        <v>14.49</v>
      </c>
      <c r="Y47" s="202">
        <v>0</v>
      </c>
      <c r="Z47" s="202">
        <v>62.53</v>
      </c>
      <c r="AA47" s="202">
        <v>0</v>
      </c>
      <c r="AB47" s="202">
        <v>0</v>
      </c>
      <c r="AC47" s="202">
        <v>15.16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41.02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279.13</v>
      </c>
      <c r="L48" s="202">
        <v>4.88</v>
      </c>
      <c r="M48" s="202">
        <v>48.31</v>
      </c>
      <c r="N48" s="202">
        <v>50.12</v>
      </c>
      <c r="O48" s="202">
        <v>70.81</v>
      </c>
      <c r="P48" s="202">
        <v>9.66</v>
      </c>
      <c r="Q48" s="202">
        <v>4.59</v>
      </c>
      <c r="R48" s="202">
        <v>6.84</v>
      </c>
      <c r="S48" s="202">
        <v>4.58</v>
      </c>
      <c r="T48" s="202">
        <v>0</v>
      </c>
      <c r="U48" s="202">
        <v>60.01</v>
      </c>
      <c r="V48" s="202">
        <v>0</v>
      </c>
      <c r="W48" s="202">
        <v>4.83</v>
      </c>
      <c r="X48" s="202">
        <v>14.49</v>
      </c>
      <c r="Y48" s="202">
        <v>0</v>
      </c>
      <c r="Z48" s="202">
        <v>62.53</v>
      </c>
      <c r="AA48" s="202">
        <v>0</v>
      </c>
      <c r="AB48" s="202">
        <v>0</v>
      </c>
      <c r="AC48" s="202">
        <v>15.16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41.02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279.17</v>
      </c>
      <c r="L49" s="202">
        <v>5.1100000000000003</v>
      </c>
      <c r="M49" s="202">
        <v>19.32</v>
      </c>
      <c r="N49" s="202">
        <v>50.12</v>
      </c>
      <c r="O49" s="202">
        <v>70.81</v>
      </c>
      <c r="P49" s="202">
        <v>9.66</v>
      </c>
      <c r="Q49" s="202">
        <v>4.5999999999999996</v>
      </c>
      <c r="R49" s="202">
        <v>8.66</v>
      </c>
      <c r="S49" s="202">
        <v>5.23</v>
      </c>
      <c r="T49" s="202">
        <v>0</v>
      </c>
      <c r="U49" s="202">
        <v>60.01</v>
      </c>
      <c r="V49" s="202">
        <v>0</v>
      </c>
      <c r="W49" s="202">
        <v>4.83</v>
      </c>
      <c r="X49" s="202">
        <v>14.49</v>
      </c>
      <c r="Y49" s="202">
        <v>0</v>
      </c>
      <c r="Z49" s="202">
        <v>60.87</v>
      </c>
      <c r="AA49" s="202">
        <v>0</v>
      </c>
      <c r="AB49" s="202">
        <v>0</v>
      </c>
      <c r="AC49" s="202">
        <v>15.16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41.02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279.13</v>
      </c>
      <c r="L50" s="202">
        <v>5.1100000000000003</v>
      </c>
      <c r="M50" s="202">
        <v>19.32</v>
      </c>
      <c r="N50" s="202">
        <v>50.12</v>
      </c>
      <c r="O50" s="202">
        <v>70.81</v>
      </c>
      <c r="P50" s="202">
        <v>9.66</v>
      </c>
      <c r="Q50" s="202">
        <v>4.5999999999999996</v>
      </c>
      <c r="R50" s="202">
        <v>8.66</v>
      </c>
      <c r="S50" s="202">
        <v>5.23</v>
      </c>
      <c r="T50" s="202">
        <v>0</v>
      </c>
      <c r="U50" s="202">
        <v>60.01</v>
      </c>
      <c r="V50" s="202">
        <v>0</v>
      </c>
      <c r="W50" s="202">
        <v>4.83</v>
      </c>
      <c r="X50" s="202">
        <v>14.49</v>
      </c>
      <c r="Y50" s="202">
        <v>0</v>
      </c>
      <c r="Z50" s="202">
        <v>60.87</v>
      </c>
      <c r="AA50" s="202">
        <v>0</v>
      </c>
      <c r="AB50" s="202">
        <v>0</v>
      </c>
      <c r="AC50" s="202">
        <v>15.16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12.17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279.23</v>
      </c>
      <c r="L51" s="202">
        <v>5.25</v>
      </c>
      <c r="M51" s="202">
        <v>19.41</v>
      </c>
      <c r="N51" s="202">
        <v>50.12</v>
      </c>
      <c r="O51" s="202">
        <v>70.81</v>
      </c>
      <c r="P51" s="202">
        <v>9.66</v>
      </c>
      <c r="Q51" s="202">
        <v>5</v>
      </c>
      <c r="R51" s="202">
        <v>9.25</v>
      </c>
      <c r="S51" s="202">
        <v>5.4</v>
      </c>
      <c r="T51" s="202">
        <v>0</v>
      </c>
      <c r="U51" s="202">
        <v>60.01</v>
      </c>
      <c r="V51" s="202">
        <v>0</v>
      </c>
      <c r="W51" s="202">
        <v>4.83</v>
      </c>
      <c r="X51" s="202">
        <v>14.49</v>
      </c>
      <c r="Y51" s="202">
        <v>0</v>
      </c>
      <c r="Z51" s="202">
        <v>57.97</v>
      </c>
      <c r="AA51" s="202">
        <v>0</v>
      </c>
      <c r="AB51" s="202">
        <v>0</v>
      </c>
      <c r="AC51" s="202">
        <v>15.16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12.17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279.19</v>
      </c>
      <c r="L52" s="202">
        <v>5.25</v>
      </c>
      <c r="M52" s="202">
        <v>19.41</v>
      </c>
      <c r="N52" s="202">
        <v>50.12</v>
      </c>
      <c r="O52" s="202">
        <v>70.81</v>
      </c>
      <c r="P52" s="202">
        <v>9.66</v>
      </c>
      <c r="Q52" s="202">
        <v>5</v>
      </c>
      <c r="R52" s="202">
        <v>9.25</v>
      </c>
      <c r="S52" s="202">
        <v>5.4</v>
      </c>
      <c r="T52" s="202">
        <v>0</v>
      </c>
      <c r="U52" s="202">
        <v>60.01</v>
      </c>
      <c r="V52" s="202">
        <v>0</v>
      </c>
      <c r="W52" s="202">
        <v>4.83</v>
      </c>
      <c r="X52" s="202">
        <v>14.49</v>
      </c>
      <c r="Y52" s="202">
        <v>0</v>
      </c>
      <c r="Z52" s="202">
        <v>57.97</v>
      </c>
      <c r="AA52" s="202">
        <v>0</v>
      </c>
      <c r="AB52" s="202">
        <v>0</v>
      </c>
      <c r="AC52" s="202">
        <v>15.16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0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279.23</v>
      </c>
      <c r="L53" s="202">
        <v>5.25</v>
      </c>
      <c r="M53" s="202">
        <v>19.46</v>
      </c>
      <c r="N53" s="202">
        <v>50.12</v>
      </c>
      <c r="O53" s="202">
        <v>70.81</v>
      </c>
      <c r="P53" s="202">
        <v>9.66</v>
      </c>
      <c r="Q53" s="202">
        <v>5</v>
      </c>
      <c r="R53" s="202">
        <v>9.25</v>
      </c>
      <c r="S53" s="202">
        <v>5.4</v>
      </c>
      <c r="T53" s="202">
        <v>0</v>
      </c>
      <c r="U53" s="202">
        <v>60.01</v>
      </c>
      <c r="V53" s="202">
        <v>0</v>
      </c>
      <c r="W53" s="202">
        <v>4.83</v>
      </c>
      <c r="X53" s="202">
        <v>14.49</v>
      </c>
      <c r="Y53" s="202">
        <v>0</v>
      </c>
      <c r="Z53" s="202">
        <v>57.97</v>
      </c>
      <c r="AA53" s="202">
        <v>0</v>
      </c>
      <c r="AB53" s="202">
        <v>0</v>
      </c>
      <c r="AC53" s="202">
        <v>15.16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0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279.19</v>
      </c>
      <c r="L54" s="202">
        <v>5.25</v>
      </c>
      <c r="M54" s="202">
        <v>19.46</v>
      </c>
      <c r="N54" s="202">
        <v>50.12</v>
      </c>
      <c r="O54" s="202">
        <v>70.81</v>
      </c>
      <c r="P54" s="202">
        <v>9.66</v>
      </c>
      <c r="Q54" s="202">
        <v>5</v>
      </c>
      <c r="R54" s="202">
        <v>9.25</v>
      </c>
      <c r="S54" s="202">
        <v>5.4</v>
      </c>
      <c r="T54" s="202">
        <v>0</v>
      </c>
      <c r="U54" s="202">
        <v>60.01</v>
      </c>
      <c r="V54" s="202">
        <v>0</v>
      </c>
      <c r="W54" s="202">
        <v>4.83</v>
      </c>
      <c r="X54" s="202">
        <v>14.49</v>
      </c>
      <c r="Y54" s="202">
        <v>0</v>
      </c>
      <c r="Z54" s="202">
        <v>57.97</v>
      </c>
      <c r="AA54" s="202">
        <v>0</v>
      </c>
      <c r="AB54" s="202">
        <v>0</v>
      </c>
      <c r="AC54" s="202">
        <v>15.16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0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279.23</v>
      </c>
      <c r="L55" s="202">
        <v>5.25</v>
      </c>
      <c r="M55" s="202">
        <v>19.46</v>
      </c>
      <c r="N55" s="202">
        <v>19.32</v>
      </c>
      <c r="O55" s="202">
        <v>19.32</v>
      </c>
      <c r="P55" s="202">
        <v>9.58</v>
      </c>
      <c r="Q55" s="202">
        <v>0.77</v>
      </c>
      <c r="R55" s="202">
        <v>9.25</v>
      </c>
      <c r="S55" s="202">
        <v>5.4</v>
      </c>
      <c r="T55" s="202">
        <v>0</v>
      </c>
      <c r="U55" s="202">
        <v>60.01</v>
      </c>
      <c r="V55" s="202">
        <v>0</v>
      </c>
      <c r="W55" s="202">
        <v>0</v>
      </c>
      <c r="X55" s="202">
        <v>14.49</v>
      </c>
      <c r="Y55" s="202">
        <v>0</v>
      </c>
      <c r="Z55" s="202">
        <v>57.97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0</v>
      </c>
      <c r="AJ55" s="202">
        <v>0</v>
      </c>
      <c r="AK55" s="202">
        <v>74.88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279.19</v>
      </c>
      <c r="L56" s="202">
        <v>5.25</v>
      </c>
      <c r="M56" s="202">
        <v>19.46</v>
      </c>
      <c r="N56" s="202">
        <v>19.32</v>
      </c>
      <c r="O56" s="202">
        <v>19.32</v>
      </c>
      <c r="P56" s="202">
        <v>9.58</v>
      </c>
      <c r="Q56" s="202">
        <v>0.77</v>
      </c>
      <c r="R56" s="202">
        <v>9.25</v>
      </c>
      <c r="S56" s="202">
        <v>5.4</v>
      </c>
      <c r="T56" s="202">
        <v>0</v>
      </c>
      <c r="U56" s="202">
        <v>60.01</v>
      </c>
      <c r="V56" s="202">
        <v>0</v>
      </c>
      <c r="W56" s="202">
        <v>0</v>
      </c>
      <c r="X56" s="202">
        <v>14.49</v>
      </c>
      <c r="Y56" s="202">
        <v>0</v>
      </c>
      <c r="Z56" s="202">
        <v>57.97</v>
      </c>
      <c r="AA56" s="202">
        <v>0</v>
      </c>
      <c r="AB56" s="202">
        <v>0</v>
      </c>
      <c r="AC56" s="202">
        <v>0</v>
      </c>
      <c r="AD56" s="202">
        <v>12.46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1.31</v>
      </c>
      <c r="AJ56" s="202">
        <v>0</v>
      </c>
      <c r="AK56" s="202">
        <v>74.88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279.17</v>
      </c>
      <c r="L57" s="202">
        <v>5.1100000000000003</v>
      </c>
      <c r="M57" s="202">
        <v>19.46</v>
      </c>
      <c r="N57" s="202">
        <v>19.32</v>
      </c>
      <c r="O57" s="202">
        <v>19.32</v>
      </c>
      <c r="P57" s="202">
        <v>9.66</v>
      </c>
      <c r="Q57" s="202">
        <v>0.68</v>
      </c>
      <c r="R57" s="202">
        <v>8.99</v>
      </c>
      <c r="S57" s="202">
        <v>5.4</v>
      </c>
      <c r="T57" s="202">
        <v>0</v>
      </c>
      <c r="U57" s="202">
        <v>60.01</v>
      </c>
      <c r="V57" s="202">
        <v>0</v>
      </c>
      <c r="W57" s="202">
        <v>0</v>
      </c>
      <c r="X57" s="202">
        <v>14.49</v>
      </c>
      <c r="Y57" s="202">
        <v>0</v>
      </c>
      <c r="Z57" s="202">
        <v>57.97</v>
      </c>
      <c r="AA57" s="202">
        <v>0</v>
      </c>
      <c r="AB57" s="202">
        <v>0</v>
      </c>
      <c r="AC57" s="202">
        <v>0</v>
      </c>
      <c r="AD57" s="202">
        <v>12.46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1.31</v>
      </c>
      <c r="AJ57" s="202">
        <v>0</v>
      </c>
      <c r="AK57" s="202">
        <v>74.88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279.13</v>
      </c>
      <c r="L58" s="202">
        <v>5.1100000000000003</v>
      </c>
      <c r="M58" s="202">
        <v>19.46</v>
      </c>
      <c r="N58" s="202">
        <v>19.32</v>
      </c>
      <c r="O58" s="202">
        <v>19.32</v>
      </c>
      <c r="P58" s="202">
        <v>9.66</v>
      </c>
      <c r="Q58" s="202">
        <v>0.68</v>
      </c>
      <c r="R58" s="202">
        <v>8.99</v>
      </c>
      <c r="S58" s="202">
        <v>5.4</v>
      </c>
      <c r="T58" s="202">
        <v>0</v>
      </c>
      <c r="U58" s="202">
        <v>60.01</v>
      </c>
      <c r="V58" s="202">
        <v>0</v>
      </c>
      <c r="W58" s="202">
        <v>0</v>
      </c>
      <c r="X58" s="202">
        <v>14.49</v>
      </c>
      <c r="Y58" s="202">
        <v>0</v>
      </c>
      <c r="Z58" s="202">
        <v>57.97</v>
      </c>
      <c r="AA58" s="202">
        <v>0</v>
      </c>
      <c r="AB58" s="202">
        <v>0</v>
      </c>
      <c r="AC58" s="202">
        <v>0</v>
      </c>
      <c r="AD58" s="202">
        <v>12.46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1.31</v>
      </c>
      <c r="AJ58" s="202">
        <v>0</v>
      </c>
      <c r="AK58" s="202">
        <v>74.88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270.54000000000002</v>
      </c>
      <c r="L59" s="202">
        <v>0</v>
      </c>
      <c r="M59" s="202">
        <v>19.88</v>
      </c>
      <c r="N59" s="202">
        <v>19.32</v>
      </c>
      <c r="O59" s="202">
        <v>19.32</v>
      </c>
      <c r="P59" s="202">
        <v>9.66</v>
      </c>
      <c r="Q59" s="202">
        <v>0</v>
      </c>
      <c r="R59" s="202">
        <v>5.0599999999999996</v>
      </c>
      <c r="S59" s="202">
        <v>2.91</v>
      </c>
      <c r="T59" s="202">
        <v>0</v>
      </c>
      <c r="U59" s="202">
        <v>60.01</v>
      </c>
      <c r="V59" s="202">
        <v>0</v>
      </c>
      <c r="W59" s="202">
        <v>0</v>
      </c>
      <c r="X59" s="202">
        <v>14.49</v>
      </c>
      <c r="Y59" s="202">
        <v>0</v>
      </c>
      <c r="Z59" s="202">
        <v>57.97</v>
      </c>
      <c r="AA59" s="202">
        <v>0</v>
      </c>
      <c r="AB59" s="202">
        <v>0</v>
      </c>
      <c r="AC59" s="202">
        <v>0</v>
      </c>
      <c r="AD59" s="202">
        <v>12.46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1.31</v>
      </c>
      <c r="AJ59" s="202">
        <v>0</v>
      </c>
      <c r="AK59" s="202">
        <v>74.88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270.54000000000002</v>
      </c>
      <c r="L60" s="202">
        <v>0</v>
      </c>
      <c r="M60" s="202">
        <v>19.88</v>
      </c>
      <c r="N60" s="202">
        <v>19.32</v>
      </c>
      <c r="O60" s="202">
        <v>19.32</v>
      </c>
      <c r="P60" s="202">
        <v>9.66</v>
      </c>
      <c r="Q60" s="202">
        <v>0</v>
      </c>
      <c r="R60" s="202">
        <v>5.0599999999999996</v>
      </c>
      <c r="S60" s="202">
        <v>2.91</v>
      </c>
      <c r="T60" s="202">
        <v>0</v>
      </c>
      <c r="U60" s="202">
        <v>60.01</v>
      </c>
      <c r="V60" s="202">
        <v>0</v>
      </c>
      <c r="W60" s="202">
        <v>0</v>
      </c>
      <c r="X60" s="202">
        <v>14.49</v>
      </c>
      <c r="Y60" s="202">
        <v>0</v>
      </c>
      <c r="Z60" s="202">
        <v>57.97</v>
      </c>
      <c r="AA60" s="202">
        <v>0</v>
      </c>
      <c r="AB60" s="202">
        <v>0</v>
      </c>
      <c r="AC60" s="202">
        <v>0</v>
      </c>
      <c r="AD60" s="202">
        <v>12.46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1.31</v>
      </c>
      <c r="AJ60" s="202">
        <v>0</v>
      </c>
      <c r="AK60" s="202">
        <v>74.88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279.44</v>
      </c>
      <c r="L61" s="202">
        <v>5.25</v>
      </c>
      <c r="M61" s="202">
        <v>19.79</v>
      </c>
      <c r="N61" s="202">
        <v>19.32</v>
      </c>
      <c r="O61" s="202">
        <v>19.32</v>
      </c>
      <c r="P61" s="202">
        <v>9.66</v>
      </c>
      <c r="Q61" s="202">
        <v>0.61</v>
      </c>
      <c r="R61" s="202">
        <v>9.25</v>
      </c>
      <c r="S61" s="202">
        <v>5.4</v>
      </c>
      <c r="T61" s="202">
        <v>0</v>
      </c>
      <c r="U61" s="202">
        <v>60.01</v>
      </c>
      <c r="V61" s="202">
        <v>0</v>
      </c>
      <c r="W61" s="202">
        <v>0</v>
      </c>
      <c r="X61" s="202">
        <v>14.49</v>
      </c>
      <c r="Y61" s="202">
        <v>0</v>
      </c>
      <c r="Z61" s="202">
        <v>57.97</v>
      </c>
      <c r="AA61" s="202">
        <v>0</v>
      </c>
      <c r="AB61" s="202">
        <v>0</v>
      </c>
      <c r="AC61" s="202">
        <v>13.87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1.31</v>
      </c>
      <c r="AJ61" s="202">
        <v>0</v>
      </c>
      <c r="AK61" s="202">
        <v>79.790000000000006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279.39</v>
      </c>
      <c r="L62" s="202">
        <v>5.25</v>
      </c>
      <c r="M62" s="202">
        <v>19.79</v>
      </c>
      <c r="N62" s="202">
        <v>19.32</v>
      </c>
      <c r="O62" s="202">
        <v>19.32</v>
      </c>
      <c r="P62" s="202">
        <v>9.66</v>
      </c>
      <c r="Q62" s="202">
        <v>0.61</v>
      </c>
      <c r="R62" s="202">
        <v>9.25</v>
      </c>
      <c r="S62" s="202">
        <v>5.4</v>
      </c>
      <c r="T62" s="202">
        <v>0</v>
      </c>
      <c r="U62" s="202">
        <v>60.01</v>
      </c>
      <c r="V62" s="202">
        <v>0</v>
      </c>
      <c r="W62" s="202">
        <v>0</v>
      </c>
      <c r="X62" s="202">
        <v>14.49</v>
      </c>
      <c r="Y62" s="202">
        <v>0</v>
      </c>
      <c r="Z62" s="202">
        <v>57.97</v>
      </c>
      <c r="AA62" s="202">
        <v>0</v>
      </c>
      <c r="AB62" s="202">
        <v>0</v>
      </c>
      <c r="AC62" s="202">
        <v>13.87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1.31</v>
      </c>
      <c r="AJ62" s="202">
        <v>0</v>
      </c>
      <c r="AK62" s="202">
        <v>79.790000000000006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279.44</v>
      </c>
      <c r="L63" s="202">
        <v>5.25</v>
      </c>
      <c r="M63" s="202">
        <v>20.52</v>
      </c>
      <c r="N63" s="202">
        <v>19.32</v>
      </c>
      <c r="O63" s="202">
        <v>19.32</v>
      </c>
      <c r="P63" s="202">
        <v>9.66</v>
      </c>
      <c r="Q63" s="202">
        <v>0.65</v>
      </c>
      <c r="R63" s="202">
        <v>9.73</v>
      </c>
      <c r="S63" s="202">
        <v>5.79</v>
      </c>
      <c r="T63" s="202">
        <v>0</v>
      </c>
      <c r="U63" s="202">
        <v>60.01</v>
      </c>
      <c r="V63" s="202">
        <v>0</v>
      </c>
      <c r="W63" s="202">
        <v>0</v>
      </c>
      <c r="X63" s="202">
        <v>14.49</v>
      </c>
      <c r="Y63" s="202">
        <v>0</v>
      </c>
      <c r="Z63" s="202">
        <v>57.97</v>
      </c>
      <c r="AA63" s="202">
        <v>0</v>
      </c>
      <c r="AB63" s="202">
        <v>0</v>
      </c>
      <c r="AC63" s="202">
        <v>14.51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1.31</v>
      </c>
      <c r="AJ63" s="202">
        <v>0</v>
      </c>
      <c r="AK63" s="202">
        <v>79.790000000000006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279.39</v>
      </c>
      <c r="L64" s="202">
        <v>5.25</v>
      </c>
      <c r="M64" s="202">
        <v>20.52</v>
      </c>
      <c r="N64" s="202">
        <v>19.32</v>
      </c>
      <c r="O64" s="202">
        <v>19.32</v>
      </c>
      <c r="P64" s="202">
        <v>9.66</v>
      </c>
      <c r="Q64" s="202">
        <v>0.65</v>
      </c>
      <c r="R64" s="202">
        <v>9.73</v>
      </c>
      <c r="S64" s="202">
        <v>5.79</v>
      </c>
      <c r="T64" s="202">
        <v>0</v>
      </c>
      <c r="U64" s="202">
        <v>60.01</v>
      </c>
      <c r="V64" s="202">
        <v>0</v>
      </c>
      <c r="W64" s="202">
        <v>0</v>
      </c>
      <c r="X64" s="202">
        <v>14.49</v>
      </c>
      <c r="Y64" s="202">
        <v>0</v>
      </c>
      <c r="Z64" s="202">
        <v>57.97</v>
      </c>
      <c r="AA64" s="202">
        <v>0</v>
      </c>
      <c r="AB64" s="202">
        <v>0</v>
      </c>
      <c r="AC64" s="202">
        <v>14.51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1.31</v>
      </c>
      <c r="AJ64" s="202">
        <v>0</v>
      </c>
      <c r="AK64" s="202">
        <v>79.790000000000006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279.44</v>
      </c>
      <c r="L65" s="202">
        <v>5.25</v>
      </c>
      <c r="M65" s="202">
        <v>20.52</v>
      </c>
      <c r="N65" s="202">
        <v>19.32</v>
      </c>
      <c r="O65" s="202">
        <v>19.32</v>
      </c>
      <c r="P65" s="202">
        <v>9.66</v>
      </c>
      <c r="Q65" s="202">
        <v>0.65</v>
      </c>
      <c r="R65" s="202">
        <v>9.73</v>
      </c>
      <c r="S65" s="202">
        <v>5.79</v>
      </c>
      <c r="T65" s="202">
        <v>0</v>
      </c>
      <c r="U65" s="202">
        <v>60.01</v>
      </c>
      <c r="V65" s="202">
        <v>0</v>
      </c>
      <c r="W65" s="202">
        <v>0</v>
      </c>
      <c r="X65" s="202">
        <v>14.49</v>
      </c>
      <c r="Y65" s="202">
        <v>0</v>
      </c>
      <c r="Z65" s="202">
        <v>57.97</v>
      </c>
      <c r="AA65" s="202">
        <v>0</v>
      </c>
      <c r="AB65" s="202">
        <v>0</v>
      </c>
      <c r="AC65" s="202">
        <v>14.51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1.31</v>
      </c>
      <c r="AJ65" s="202">
        <v>0</v>
      </c>
      <c r="AK65" s="202">
        <v>79.790000000000006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279.39</v>
      </c>
      <c r="L66" s="202">
        <v>5.25</v>
      </c>
      <c r="M66" s="202">
        <v>20.52</v>
      </c>
      <c r="N66" s="202">
        <v>19.32</v>
      </c>
      <c r="O66" s="202">
        <v>19.32</v>
      </c>
      <c r="P66" s="202">
        <v>9.66</v>
      </c>
      <c r="Q66" s="202">
        <v>0.65</v>
      </c>
      <c r="R66" s="202">
        <v>9.73</v>
      </c>
      <c r="S66" s="202">
        <v>5.79</v>
      </c>
      <c r="T66" s="202">
        <v>0</v>
      </c>
      <c r="U66" s="202">
        <v>60.01</v>
      </c>
      <c r="V66" s="202">
        <v>0</v>
      </c>
      <c r="W66" s="202">
        <v>0</v>
      </c>
      <c r="X66" s="202">
        <v>14.49</v>
      </c>
      <c r="Y66" s="202">
        <v>0</v>
      </c>
      <c r="Z66" s="202">
        <v>57.97</v>
      </c>
      <c r="AA66" s="202">
        <v>0</v>
      </c>
      <c r="AB66" s="202">
        <v>0</v>
      </c>
      <c r="AC66" s="202">
        <v>14.51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1.31</v>
      </c>
      <c r="AJ66" s="202">
        <v>0</v>
      </c>
      <c r="AK66" s="202">
        <v>79.790000000000006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279.38</v>
      </c>
      <c r="L67" s="202">
        <v>5.1100000000000003</v>
      </c>
      <c r="M67" s="202">
        <v>19.940000000000001</v>
      </c>
      <c r="N67" s="202">
        <v>19.32</v>
      </c>
      <c r="O67" s="202">
        <v>19.32</v>
      </c>
      <c r="P67" s="202">
        <v>9.66</v>
      </c>
      <c r="Q67" s="202">
        <v>0.54</v>
      </c>
      <c r="R67" s="202">
        <v>9.51</v>
      </c>
      <c r="S67" s="202">
        <v>5.79</v>
      </c>
      <c r="T67" s="202">
        <v>0</v>
      </c>
      <c r="U67" s="202">
        <v>60.01</v>
      </c>
      <c r="V67" s="202">
        <v>0</v>
      </c>
      <c r="W67" s="202">
        <v>0</v>
      </c>
      <c r="X67" s="202">
        <v>14.49</v>
      </c>
      <c r="Y67" s="202">
        <v>0</v>
      </c>
      <c r="Z67" s="202">
        <v>57.97</v>
      </c>
      <c r="AA67" s="202">
        <v>0</v>
      </c>
      <c r="AB67" s="202">
        <v>0</v>
      </c>
      <c r="AC67" s="202">
        <v>14.51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1.31</v>
      </c>
      <c r="AJ67" s="202">
        <v>0</v>
      </c>
      <c r="AK67" s="202">
        <v>79.790000000000006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279.33999999999997</v>
      </c>
      <c r="L68" s="202">
        <v>5.1100000000000003</v>
      </c>
      <c r="M68" s="202">
        <v>19.940000000000001</v>
      </c>
      <c r="N68" s="202">
        <v>19.32</v>
      </c>
      <c r="O68" s="202">
        <v>19.32</v>
      </c>
      <c r="P68" s="202">
        <v>9.66</v>
      </c>
      <c r="Q68" s="202">
        <v>0.54</v>
      </c>
      <c r="R68" s="202">
        <v>9.51</v>
      </c>
      <c r="S68" s="202">
        <v>5.79</v>
      </c>
      <c r="T68" s="202">
        <v>0</v>
      </c>
      <c r="U68" s="202">
        <v>60.01</v>
      </c>
      <c r="V68" s="202">
        <v>0</v>
      </c>
      <c r="W68" s="202">
        <v>0</v>
      </c>
      <c r="X68" s="202">
        <v>14.49</v>
      </c>
      <c r="Y68" s="202">
        <v>0</v>
      </c>
      <c r="Z68" s="202">
        <v>57.97</v>
      </c>
      <c r="AA68" s="202">
        <v>0</v>
      </c>
      <c r="AB68" s="202">
        <v>0</v>
      </c>
      <c r="AC68" s="202">
        <v>14.51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1.31</v>
      </c>
      <c r="AJ68" s="202">
        <v>0</v>
      </c>
      <c r="AK68" s="202">
        <v>79.790000000000006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279.39</v>
      </c>
      <c r="L69" s="202">
        <v>5.1100000000000003</v>
      </c>
      <c r="M69" s="202">
        <v>20.41</v>
      </c>
      <c r="N69" s="202">
        <v>19.32</v>
      </c>
      <c r="O69" s="202">
        <v>19.32</v>
      </c>
      <c r="P69" s="202">
        <v>9.66</v>
      </c>
      <c r="Q69" s="202">
        <v>0.54</v>
      </c>
      <c r="R69" s="202">
        <v>9.51</v>
      </c>
      <c r="S69" s="202">
        <v>5.79</v>
      </c>
      <c r="T69" s="202">
        <v>0</v>
      </c>
      <c r="U69" s="202">
        <v>60.01</v>
      </c>
      <c r="V69" s="202">
        <v>0</v>
      </c>
      <c r="W69" s="202">
        <v>0</v>
      </c>
      <c r="X69" s="202">
        <v>14.49</v>
      </c>
      <c r="Y69" s="202">
        <v>0</v>
      </c>
      <c r="Z69" s="202">
        <v>57.97</v>
      </c>
      <c r="AA69" s="202">
        <v>0</v>
      </c>
      <c r="AB69" s="202">
        <v>0</v>
      </c>
      <c r="AC69" s="202">
        <v>14.51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1.31</v>
      </c>
      <c r="AJ69" s="202">
        <v>0</v>
      </c>
      <c r="AK69" s="202">
        <v>79.790000000000006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28.9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279.33999999999997</v>
      </c>
      <c r="L70" s="202">
        <v>5.1100000000000003</v>
      </c>
      <c r="M70" s="202">
        <v>20.41</v>
      </c>
      <c r="N70" s="202">
        <v>19.32</v>
      </c>
      <c r="O70" s="202">
        <v>19.32</v>
      </c>
      <c r="P70" s="202">
        <v>9.66</v>
      </c>
      <c r="Q70" s="202">
        <v>0.54</v>
      </c>
      <c r="R70" s="202">
        <v>9.51</v>
      </c>
      <c r="S70" s="202">
        <v>5.79</v>
      </c>
      <c r="T70" s="202">
        <v>0</v>
      </c>
      <c r="U70" s="202">
        <v>60.01</v>
      </c>
      <c r="V70" s="202">
        <v>0</v>
      </c>
      <c r="W70" s="202">
        <v>0</v>
      </c>
      <c r="X70" s="202">
        <v>14.49</v>
      </c>
      <c r="Y70" s="202">
        <v>0</v>
      </c>
      <c r="Z70" s="202">
        <v>57.97</v>
      </c>
      <c r="AA70" s="202">
        <v>0</v>
      </c>
      <c r="AB70" s="202">
        <v>0</v>
      </c>
      <c r="AC70" s="202">
        <v>14.51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1.31</v>
      </c>
      <c r="AJ70" s="202">
        <v>0</v>
      </c>
      <c r="AK70" s="202">
        <v>79.790000000000006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20.54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280</v>
      </c>
      <c r="L71" s="202">
        <v>4.49</v>
      </c>
      <c r="M71" s="202">
        <v>20.190000000000001</v>
      </c>
      <c r="N71" s="202">
        <v>19.32</v>
      </c>
      <c r="O71" s="202">
        <v>19.32</v>
      </c>
      <c r="P71" s="202">
        <v>9.66</v>
      </c>
      <c r="Q71" s="202">
        <v>0.54</v>
      </c>
      <c r="R71" s="202">
        <v>9.56</v>
      </c>
      <c r="S71" s="202">
        <v>5.81</v>
      </c>
      <c r="T71" s="202">
        <v>0</v>
      </c>
      <c r="U71" s="202">
        <v>59.01</v>
      </c>
      <c r="V71" s="202">
        <v>0</v>
      </c>
      <c r="W71" s="202">
        <v>0</v>
      </c>
      <c r="X71" s="202">
        <v>14.49</v>
      </c>
      <c r="Y71" s="202">
        <v>0</v>
      </c>
      <c r="Z71" s="202">
        <v>54.25</v>
      </c>
      <c r="AA71" s="202">
        <v>0</v>
      </c>
      <c r="AB71" s="202">
        <v>0</v>
      </c>
      <c r="AC71" s="202">
        <v>11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3.94</v>
      </c>
      <c r="AJ71" s="202">
        <v>0</v>
      </c>
      <c r="AK71" s="202">
        <v>79.790000000000006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12.81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280</v>
      </c>
      <c r="L72" s="202">
        <v>4.49</v>
      </c>
      <c r="M72" s="202">
        <v>20.190000000000001</v>
      </c>
      <c r="N72" s="202">
        <v>19.32</v>
      </c>
      <c r="O72" s="202">
        <v>19.32</v>
      </c>
      <c r="P72" s="202">
        <v>9.66</v>
      </c>
      <c r="Q72" s="202">
        <v>0.54</v>
      </c>
      <c r="R72" s="202">
        <v>9.56</v>
      </c>
      <c r="S72" s="202">
        <v>5.81</v>
      </c>
      <c r="T72" s="202">
        <v>0</v>
      </c>
      <c r="U72" s="202">
        <v>59.01</v>
      </c>
      <c r="V72" s="202">
        <v>0</v>
      </c>
      <c r="W72" s="202">
        <v>0</v>
      </c>
      <c r="X72" s="202">
        <v>14.49</v>
      </c>
      <c r="Y72" s="202">
        <v>0</v>
      </c>
      <c r="Z72" s="202">
        <v>54.25</v>
      </c>
      <c r="AA72" s="202">
        <v>0</v>
      </c>
      <c r="AB72" s="202">
        <v>0</v>
      </c>
      <c r="AC72" s="202">
        <v>14.51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9.4600000000000009</v>
      </c>
      <c r="AJ72" s="202">
        <v>0</v>
      </c>
      <c r="AK72" s="202">
        <v>79.790000000000006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8.6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280</v>
      </c>
      <c r="L73" s="202">
        <v>4.49</v>
      </c>
      <c r="M73" s="202">
        <v>20.190000000000001</v>
      </c>
      <c r="N73" s="202">
        <v>19.32</v>
      </c>
      <c r="O73" s="202">
        <v>19.32</v>
      </c>
      <c r="P73" s="202">
        <v>9.66</v>
      </c>
      <c r="Q73" s="202">
        <v>0.54</v>
      </c>
      <c r="R73" s="202">
        <v>9.56</v>
      </c>
      <c r="S73" s="202">
        <v>5.81</v>
      </c>
      <c r="T73" s="202">
        <v>0</v>
      </c>
      <c r="U73" s="202">
        <v>59.01</v>
      </c>
      <c r="V73" s="202">
        <v>0</v>
      </c>
      <c r="W73" s="202">
        <v>0</v>
      </c>
      <c r="X73" s="202">
        <v>14.49</v>
      </c>
      <c r="Y73" s="202">
        <v>0</v>
      </c>
      <c r="Z73" s="202">
        <v>54.25</v>
      </c>
      <c r="AA73" s="202">
        <v>0</v>
      </c>
      <c r="AB73" s="202">
        <v>0</v>
      </c>
      <c r="AC73" s="202">
        <v>14.51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9.4600000000000009</v>
      </c>
      <c r="AJ73" s="202">
        <v>0</v>
      </c>
      <c r="AK73" s="202">
        <v>79.790000000000006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4.3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280</v>
      </c>
      <c r="L74" s="202">
        <v>5.25</v>
      </c>
      <c r="M74" s="202">
        <v>20.190000000000001</v>
      </c>
      <c r="N74" s="202">
        <v>19.32</v>
      </c>
      <c r="O74" s="202">
        <v>19.32</v>
      </c>
      <c r="P74" s="202">
        <v>9.66</v>
      </c>
      <c r="Q74" s="202">
        <v>0.65</v>
      </c>
      <c r="R74" s="202">
        <v>9.75</v>
      </c>
      <c r="S74" s="202">
        <v>5.41</v>
      </c>
      <c r="T74" s="202">
        <v>0</v>
      </c>
      <c r="U74" s="202">
        <v>59.01</v>
      </c>
      <c r="V74" s="202">
        <v>0</v>
      </c>
      <c r="W74" s="202">
        <v>0</v>
      </c>
      <c r="X74" s="202">
        <v>14.49</v>
      </c>
      <c r="Y74" s="202">
        <v>0</v>
      </c>
      <c r="Z74" s="202">
        <v>54.25</v>
      </c>
      <c r="AA74" s="202">
        <v>0</v>
      </c>
      <c r="AB74" s="202">
        <v>0</v>
      </c>
      <c r="AC74" s="202">
        <v>14.51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9.4600000000000009</v>
      </c>
      <c r="AJ74" s="202">
        <v>0</v>
      </c>
      <c r="AK74" s="202">
        <v>79.790000000000006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280</v>
      </c>
      <c r="L75" s="202">
        <v>0</v>
      </c>
      <c r="M75" s="202">
        <v>20.190000000000001</v>
      </c>
      <c r="N75" s="202">
        <v>19.32</v>
      </c>
      <c r="O75" s="202">
        <v>19.32</v>
      </c>
      <c r="P75" s="202">
        <v>9.66</v>
      </c>
      <c r="Q75" s="202">
        <v>0.48</v>
      </c>
      <c r="R75" s="202">
        <v>9.07</v>
      </c>
      <c r="S75" s="202">
        <v>5.45</v>
      </c>
      <c r="T75" s="202">
        <v>0</v>
      </c>
      <c r="U75" s="202">
        <v>59.01</v>
      </c>
      <c r="V75" s="202">
        <v>0</v>
      </c>
      <c r="W75" s="202">
        <v>0</v>
      </c>
      <c r="X75" s="202">
        <v>14.49</v>
      </c>
      <c r="Y75" s="202">
        <v>0</v>
      </c>
      <c r="Z75" s="202">
        <v>57.97</v>
      </c>
      <c r="AA75" s="202">
        <v>0</v>
      </c>
      <c r="AB75" s="202">
        <v>0</v>
      </c>
      <c r="AC75" s="202">
        <v>14.51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3.06</v>
      </c>
      <c r="AJ75" s="202">
        <v>0</v>
      </c>
      <c r="AK75" s="202">
        <v>79.790000000000006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280</v>
      </c>
      <c r="L76" s="202">
        <v>0</v>
      </c>
      <c r="M76" s="202">
        <v>20.190000000000001</v>
      </c>
      <c r="N76" s="202">
        <v>19.32</v>
      </c>
      <c r="O76" s="202">
        <v>19.32</v>
      </c>
      <c r="P76" s="202">
        <v>9.66</v>
      </c>
      <c r="Q76" s="202">
        <v>0.48</v>
      </c>
      <c r="R76" s="202">
        <v>9.07</v>
      </c>
      <c r="S76" s="202">
        <v>5.45</v>
      </c>
      <c r="T76" s="202">
        <v>0</v>
      </c>
      <c r="U76" s="202">
        <v>59.01</v>
      </c>
      <c r="V76" s="202">
        <v>0</v>
      </c>
      <c r="W76" s="202">
        <v>0</v>
      </c>
      <c r="X76" s="202">
        <v>14.49</v>
      </c>
      <c r="Y76" s="202">
        <v>0</v>
      </c>
      <c r="Z76" s="202">
        <v>57.97</v>
      </c>
      <c r="AA76" s="202">
        <v>0</v>
      </c>
      <c r="AB76" s="202">
        <v>0</v>
      </c>
      <c r="AC76" s="202">
        <v>11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3.06</v>
      </c>
      <c r="AJ76" s="202">
        <v>0</v>
      </c>
      <c r="AK76" s="202">
        <v>79.790000000000006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280</v>
      </c>
      <c r="L77" s="202">
        <v>0</v>
      </c>
      <c r="M77" s="202">
        <v>53.65</v>
      </c>
      <c r="N77" s="202">
        <v>47.19</v>
      </c>
      <c r="O77" s="202">
        <v>59.93</v>
      </c>
      <c r="P77" s="202">
        <v>26.35</v>
      </c>
      <c r="Q77" s="202">
        <v>0.48</v>
      </c>
      <c r="R77" s="202">
        <v>9.07</v>
      </c>
      <c r="S77" s="202">
        <v>5.45</v>
      </c>
      <c r="T77" s="202">
        <v>0</v>
      </c>
      <c r="U77" s="202">
        <v>59.01</v>
      </c>
      <c r="V77" s="202">
        <v>0</v>
      </c>
      <c r="W77" s="202">
        <v>0</v>
      </c>
      <c r="X77" s="202">
        <v>14.49</v>
      </c>
      <c r="Y77" s="202">
        <v>0</v>
      </c>
      <c r="Z77" s="202">
        <v>57.97</v>
      </c>
      <c r="AA77" s="202">
        <v>0</v>
      </c>
      <c r="AB77" s="202">
        <v>0</v>
      </c>
      <c r="AC77" s="202">
        <v>11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4.8099999999999996</v>
      </c>
      <c r="AJ77" s="202">
        <v>0</v>
      </c>
      <c r="AK77" s="202">
        <v>79.790000000000006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280</v>
      </c>
      <c r="L78" s="202">
        <v>0</v>
      </c>
      <c r="M78" s="202">
        <v>61.61</v>
      </c>
      <c r="N78" s="202">
        <v>50.12</v>
      </c>
      <c r="O78" s="202">
        <v>70.81</v>
      </c>
      <c r="P78" s="202">
        <v>26.35</v>
      </c>
      <c r="Q78" s="202">
        <v>0.48</v>
      </c>
      <c r="R78" s="202">
        <v>9.07</v>
      </c>
      <c r="S78" s="202">
        <v>5.45</v>
      </c>
      <c r="T78" s="202">
        <v>0</v>
      </c>
      <c r="U78" s="202">
        <v>59.01</v>
      </c>
      <c r="V78" s="202">
        <v>0</v>
      </c>
      <c r="W78" s="202">
        <v>0</v>
      </c>
      <c r="X78" s="202">
        <v>14.49</v>
      </c>
      <c r="Y78" s="202">
        <v>0</v>
      </c>
      <c r="Z78" s="202">
        <v>57.97</v>
      </c>
      <c r="AA78" s="202">
        <v>0</v>
      </c>
      <c r="AB78" s="202">
        <v>0</v>
      </c>
      <c r="AC78" s="202">
        <v>11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4.8099999999999996</v>
      </c>
      <c r="AJ78" s="202">
        <v>0</v>
      </c>
      <c r="AK78" s="202">
        <v>79.790000000000006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280</v>
      </c>
      <c r="L79" s="202">
        <v>0</v>
      </c>
      <c r="M79" s="202">
        <v>61.61</v>
      </c>
      <c r="N79" s="202">
        <v>50.12</v>
      </c>
      <c r="O79" s="202">
        <v>70.81</v>
      </c>
      <c r="P79" s="202">
        <v>26.35</v>
      </c>
      <c r="Q79" s="202">
        <v>0.54</v>
      </c>
      <c r="R79" s="202">
        <v>9.5299999999999994</v>
      </c>
      <c r="S79" s="202">
        <v>5.81</v>
      </c>
      <c r="T79" s="202">
        <v>0</v>
      </c>
      <c r="U79" s="202">
        <v>59.01</v>
      </c>
      <c r="V79" s="202">
        <v>0</v>
      </c>
      <c r="W79" s="202">
        <v>0</v>
      </c>
      <c r="X79" s="202">
        <v>14.49</v>
      </c>
      <c r="Y79" s="202">
        <v>0</v>
      </c>
      <c r="Z79" s="202">
        <v>57.97</v>
      </c>
      <c r="AA79" s="202">
        <v>0</v>
      </c>
      <c r="AB79" s="202">
        <v>0</v>
      </c>
      <c r="AC79" s="202">
        <v>11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7.44</v>
      </c>
      <c r="AJ79" s="202">
        <v>0</v>
      </c>
      <c r="AK79" s="202">
        <v>79.790000000000006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280</v>
      </c>
      <c r="L80" s="202">
        <v>0</v>
      </c>
      <c r="M80" s="202">
        <v>61.61</v>
      </c>
      <c r="N80" s="202">
        <v>50.12</v>
      </c>
      <c r="O80" s="202">
        <v>70.81</v>
      </c>
      <c r="P80" s="202">
        <v>26.35</v>
      </c>
      <c r="Q80" s="202">
        <v>0.54</v>
      </c>
      <c r="R80" s="202">
        <v>9.5299999999999994</v>
      </c>
      <c r="S80" s="202">
        <v>5.81</v>
      </c>
      <c r="T80" s="202">
        <v>0</v>
      </c>
      <c r="U80" s="202">
        <v>59.01</v>
      </c>
      <c r="V80" s="202">
        <v>0</v>
      </c>
      <c r="W80" s="202">
        <v>0</v>
      </c>
      <c r="X80" s="202">
        <v>14.49</v>
      </c>
      <c r="Y80" s="202">
        <v>0</v>
      </c>
      <c r="Z80" s="202">
        <v>57.97</v>
      </c>
      <c r="AA80" s="202">
        <v>0</v>
      </c>
      <c r="AB80" s="202">
        <v>0</v>
      </c>
      <c r="AC80" s="202">
        <v>14.51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9.4600000000000009</v>
      </c>
      <c r="AJ80" s="202">
        <v>0</v>
      </c>
      <c r="AK80" s="202">
        <v>79.790000000000006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280</v>
      </c>
      <c r="L81" s="202">
        <v>0</v>
      </c>
      <c r="M81" s="202">
        <v>61.61</v>
      </c>
      <c r="N81" s="202">
        <v>50.12</v>
      </c>
      <c r="O81" s="202">
        <v>70.81</v>
      </c>
      <c r="P81" s="202">
        <v>26.35</v>
      </c>
      <c r="Q81" s="202">
        <v>0.54</v>
      </c>
      <c r="R81" s="202">
        <v>9.5299999999999994</v>
      </c>
      <c r="S81" s="202">
        <v>5.81</v>
      </c>
      <c r="T81" s="202">
        <v>0</v>
      </c>
      <c r="U81" s="202">
        <v>59.01</v>
      </c>
      <c r="V81" s="202">
        <v>0</v>
      </c>
      <c r="W81" s="202">
        <v>0</v>
      </c>
      <c r="X81" s="202">
        <v>14.49</v>
      </c>
      <c r="Y81" s="202">
        <v>0</v>
      </c>
      <c r="Z81" s="202">
        <v>57.97</v>
      </c>
      <c r="AA81" s="202">
        <v>0</v>
      </c>
      <c r="AB81" s="202">
        <v>0</v>
      </c>
      <c r="AC81" s="202">
        <v>14.51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9.4600000000000009</v>
      </c>
      <c r="AJ81" s="202">
        <v>0</v>
      </c>
      <c r="AK81" s="202">
        <v>79.790000000000006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280</v>
      </c>
      <c r="L82" s="202">
        <v>0</v>
      </c>
      <c r="M82" s="202">
        <v>61.61</v>
      </c>
      <c r="N82" s="202">
        <v>50.12</v>
      </c>
      <c r="O82" s="202">
        <v>70.81</v>
      </c>
      <c r="P82" s="202">
        <v>26.35</v>
      </c>
      <c r="Q82" s="202">
        <v>0.54</v>
      </c>
      <c r="R82" s="202">
        <v>9.5299999999999994</v>
      </c>
      <c r="S82" s="202">
        <v>5.81</v>
      </c>
      <c r="T82" s="202">
        <v>0</v>
      </c>
      <c r="U82" s="202">
        <v>59.01</v>
      </c>
      <c r="V82" s="202">
        <v>0</v>
      </c>
      <c r="W82" s="202">
        <v>0</v>
      </c>
      <c r="X82" s="202">
        <v>14.49</v>
      </c>
      <c r="Y82" s="202">
        <v>0</v>
      </c>
      <c r="Z82" s="202">
        <v>57.97</v>
      </c>
      <c r="AA82" s="202">
        <v>0</v>
      </c>
      <c r="AB82" s="202">
        <v>0</v>
      </c>
      <c r="AC82" s="202">
        <v>14.51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9.4600000000000009</v>
      </c>
      <c r="AJ82" s="202">
        <v>0</v>
      </c>
      <c r="AK82" s="202">
        <v>79.790000000000006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280</v>
      </c>
      <c r="L83" s="202">
        <v>0</v>
      </c>
      <c r="M83" s="202">
        <v>61.61</v>
      </c>
      <c r="N83" s="202">
        <v>50.12</v>
      </c>
      <c r="O83" s="202">
        <v>70.81</v>
      </c>
      <c r="P83" s="202">
        <v>26.35</v>
      </c>
      <c r="Q83" s="202">
        <v>0.54</v>
      </c>
      <c r="R83" s="202">
        <v>9.5299999999999994</v>
      </c>
      <c r="S83" s="202">
        <v>5.81</v>
      </c>
      <c r="T83" s="202">
        <v>0</v>
      </c>
      <c r="U83" s="202">
        <v>59.01</v>
      </c>
      <c r="V83" s="202">
        <v>0</v>
      </c>
      <c r="W83" s="202">
        <v>0</v>
      </c>
      <c r="X83" s="202">
        <v>14.49</v>
      </c>
      <c r="Y83" s="202">
        <v>0</v>
      </c>
      <c r="Z83" s="202">
        <v>57.97</v>
      </c>
      <c r="AA83" s="202">
        <v>0</v>
      </c>
      <c r="AB83" s="202">
        <v>0</v>
      </c>
      <c r="AC83" s="202">
        <v>14.51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9.4600000000000009</v>
      </c>
      <c r="AJ83" s="202">
        <v>0</v>
      </c>
      <c r="AK83" s="202">
        <v>79.790000000000006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280</v>
      </c>
      <c r="L84" s="202">
        <v>0</v>
      </c>
      <c r="M84" s="202">
        <v>61.61</v>
      </c>
      <c r="N84" s="202">
        <v>50.12</v>
      </c>
      <c r="O84" s="202">
        <v>70.81</v>
      </c>
      <c r="P84" s="202">
        <v>26.35</v>
      </c>
      <c r="Q84" s="202">
        <v>0.54</v>
      </c>
      <c r="R84" s="202">
        <v>9.5299999999999994</v>
      </c>
      <c r="S84" s="202">
        <v>5.81</v>
      </c>
      <c r="T84" s="202">
        <v>0</v>
      </c>
      <c r="U84" s="202">
        <v>59.01</v>
      </c>
      <c r="V84" s="202">
        <v>0</v>
      </c>
      <c r="W84" s="202">
        <v>0</v>
      </c>
      <c r="X84" s="202">
        <v>14.49</v>
      </c>
      <c r="Y84" s="202">
        <v>0</v>
      </c>
      <c r="Z84" s="202">
        <v>57.97</v>
      </c>
      <c r="AA84" s="202">
        <v>0</v>
      </c>
      <c r="AB84" s="202">
        <v>0</v>
      </c>
      <c r="AC84" s="202">
        <v>14.51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9.4600000000000009</v>
      </c>
      <c r="AJ84" s="202">
        <v>0</v>
      </c>
      <c r="AK84" s="202">
        <v>79.790000000000006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280</v>
      </c>
      <c r="L85" s="202">
        <v>0</v>
      </c>
      <c r="M85" s="202">
        <v>61.61</v>
      </c>
      <c r="N85" s="202">
        <v>50.12</v>
      </c>
      <c r="O85" s="202">
        <v>70.81</v>
      </c>
      <c r="P85" s="202">
        <v>26.35</v>
      </c>
      <c r="Q85" s="202">
        <v>0.54</v>
      </c>
      <c r="R85" s="202">
        <v>9.5299999999999994</v>
      </c>
      <c r="S85" s="202">
        <v>5.81</v>
      </c>
      <c r="T85" s="202">
        <v>0</v>
      </c>
      <c r="U85" s="202">
        <v>59.01</v>
      </c>
      <c r="V85" s="202">
        <v>0</v>
      </c>
      <c r="W85" s="202">
        <v>0</v>
      </c>
      <c r="X85" s="202">
        <v>14.49</v>
      </c>
      <c r="Y85" s="202">
        <v>0</v>
      </c>
      <c r="Z85" s="202">
        <v>57.97</v>
      </c>
      <c r="AA85" s="202">
        <v>0</v>
      </c>
      <c r="AB85" s="202">
        <v>0</v>
      </c>
      <c r="AC85" s="202">
        <v>14.51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9.4600000000000009</v>
      </c>
      <c r="AJ85" s="202">
        <v>0</v>
      </c>
      <c r="AK85" s="202">
        <v>79.790000000000006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280</v>
      </c>
      <c r="L86" s="202">
        <v>0</v>
      </c>
      <c r="M86" s="202">
        <v>61.61</v>
      </c>
      <c r="N86" s="202">
        <v>50.12</v>
      </c>
      <c r="O86" s="202">
        <v>70.81</v>
      </c>
      <c r="P86" s="202">
        <v>26.35</v>
      </c>
      <c r="Q86" s="202">
        <v>0.54</v>
      </c>
      <c r="R86" s="202">
        <v>9.5299999999999994</v>
      </c>
      <c r="S86" s="202">
        <v>5.81</v>
      </c>
      <c r="T86" s="202">
        <v>0</v>
      </c>
      <c r="U86" s="202">
        <v>59.01</v>
      </c>
      <c r="V86" s="202">
        <v>0</v>
      </c>
      <c r="W86" s="202">
        <v>0</v>
      </c>
      <c r="X86" s="202">
        <v>14.49</v>
      </c>
      <c r="Y86" s="202">
        <v>0</v>
      </c>
      <c r="Z86" s="202">
        <v>57.97</v>
      </c>
      <c r="AA86" s="202">
        <v>0</v>
      </c>
      <c r="AB86" s="202">
        <v>0</v>
      </c>
      <c r="AC86" s="202">
        <v>15.16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9.4600000000000009</v>
      </c>
      <c r="AJ86" s="202">
        <v>0</v>
      </c>
      <c r="AK86" s="202">
        <v>79.790000000000006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280</v>
      </c>
      <c r="L87" s="202">
        <v>0</v>
      </c>
      <c r="M87" s="202">
        <v>61.61</v>
      </c>
      <c r="N87" s="202">
        <v>50.12</v>
      </c>
      <c r="O87" s="202">
        <v>70.81</v>
      </c>
      <c r="P87" s="202">
        <v>26.35</v>
      </c>
      <c r="Q87" s="202">
        <v>0.43</v>
      </c>
      <c r="R87" s="202">
        <v>6.88</v>
      </c>
      <c r="S87" s="202">
        <v>3.42</v>
      </c>
      <c r="T87" s="202">
        <v>0</v>
      </c>
      <c r="U87" s="202">
        <v>59.01</v>
      </c>
      <c r="V87" s="202">
        <v>0</v>
      </c>
      <c r="W87" s="202">
        <v>19.25</v>
      </c>
      <c r="X87" s="202">
        <v>62.6</v>
      </c>
      <c r="Y87" s="202">
        <v>0</v>
      </c>
      <c r="Z87" s="202">
        <v>57.97</v>
      </c>
      <c r="AA87" s="202">
        <v>0</v>
      </c>
      <c r="AB87" s="202">
        <v>0</v>
      </c>
      <c r="AC87" s="202">
        <v>15.16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9.4600000000000009</v>
      </c>
      <c r="AJ87" s="202">
        <v>0</v>
      </c>
      <c r="AK87" s="202">
        <v>79.790000000000006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280</v>
      </c>
      <c r="L88" s="202">
        <v>0</v>
      </c>
      <c r="M88" s="202">
        <v>61.61</v>
      </c>
      <c r="N88" s="202">
        <v>50.12</v>
      </c>
      <c r="O88" s="202">
        <v>70.81</v>
      </c>
      <c r="P88" s="202">
        <v>26.35</v>
      </c>
      <c r="Q88" s="202">
        <v>0.43</v>
      </c>
      <c r="R88" s="202">
        <v>6.88</v>
      </c>
      <c r="S88" s="202">
        <v>3.42</v>
      </c>
      <c r="T88" s="202">
        <v>0</v>
      </c>
      <c r="U88" s="202">
        <v>59.01</v>
      </c>
      <c r="V88" s="202">
        <v>0</v>
      </c>
      <c r="W88" s="202">
        <v>19.25</v>
      </c>
      <c r="X88" s="202">
        <v>62.6</v>
      </c>
      <c r="Y88" s="202">
        <v>0</v>
      </c>
      <c r="Z88" s="202">
        <v>57.97</v>
      </c>
      <c r="AA88" s="202">
        <v>0</v>
      </c>
      <c r="AB88" s="202">
        <v>0</v>
      </c>
      <c r="AC88" s="202">
        <v>15.16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9.4600000000000009</v>
      </c>
      <c r="AJ88" s="202">
        <v>0</v>
      </c>
      <c r="AK88" s="202">
        <v>79.790000000000006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279.99</v>
      </c>
      <c r="L89" s="202">
        <v>0</v>
      </c>
      <c r="M89" s="202">
        <v>61.61</v>
      </c>
      <c r="N89" s="202">
        <v>50.12</v>
      </c>
      <c r="O89" s="202">
        <v>70.81</v>
      </c>
      <c r="P89" s="202">
        <v>26.28</v>
      </c>
      <c r="Q89" s="202">
        <v>0.43</v>
      </c>
      <c r="R89" s="202">
        <v>6.29</v>
      </c>
      <c r="S89" s="202">
        <v>3.07</v>
      </c>
      <c r="T89" s="202">
        <v>0</v>
      </c>
      <c r="U89" s="202">
        <v>59.01</v>
      </c>
      <c r="V89" s="202">
        <v>0</v>
      </c>
      <c r="W89" s="202">
        <v>18.8</v>
      </c>
      <c r="X89" s="202">
        <v>62.6</v>
      </c>
      <c r="Y89" s="202">
        <v>0</v>
      </c>
      <c r="Z89" s="202">
        <v>58.49</v>
      </c>
      <c r="AA89" s="202">
        <v>0</v>
      </c>
      <c r="AB89" s="202">
        <v>0</v>
      </c>
      <c r="AC89" s="202">
        <v>15.16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9.4600000000000009</v>
      </c>
      <c r="AJ89" s="202">
        <v>0</v>
      </c>
      <c r="AK89" s="202">
        <v>79.790000000000006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280</v>
      </c>
      <c r="L90" s="202">
        <v>0</v>
      </c>
      <c r="M90" s="202">
        <v>61.61</v>
      </c>
      <c r="N90" s="202">
        <v>50.12</v>
      </c>
      <c r="O90" s="202">
        <v>70.81</v>
      </c>
      <c r="P90" s="202">
        <v>26.28</v>
      </c>
      <c r="Q90" s="202">
        <v>0.43</v>
      </c>
      <c r="R90" s="202">
        <v>6.29</v>
      </c>
      <c r="S90" s="202">
        <v>3.07</v>
      </c>
      <c r="T90" s="202">
        <v>0</v>
      </c>
      <c r="U90" s="202">
        <v>59.01</v>
      </c>
      <c r="V90" s="202">
        <v>0</v>
      </c>
      <c r="W90" s="202">
        <v>18.8</v>
      </c>
      <c r="X90" s="202">
        <v>62.6</v>
      </c>
      <c r="Y90" s="202">
        <v>0</v>
      </c>
      <c r="Z90" s="202">
        <v>58.49</v>
      </c>
      <c r="AA90" s="202">
        <v>0</v>
      </c>
      <c r="AB90" s="202">
        <v>0</v>
      </c>
      <c r="AC90" s="202">
        <v>15.16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9.4600000000000009</v>
      </c>
      <c r="AJ90" s="202">
        <v>0</v>
      </c>
      <c r="AK90" s="202">
        <v>79.790000000000006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270.54000000000002</v>
      </c>
      <c r="L91" s="202">
        <v>0</v>
      </c>
      <c r="M91" s="202">
        <v>61.61</v>
      </c>
      <c r="N91" s="202">
        <v>50.12</v>
      </c>
      <c r="O91" s="202">
        <v>70.81</v>
      </c>
      <c r="P91" s="202">
        <v>26.35</v>
      </c>
      <c r="Q91" s="202">
        <v>0</v>
      </c>
      <c r="R91" s="202">
        <v>2.92</v>
      </c>
      <c r="S91" s="202">
        <v>1.57</v>
      </c>
      <c r="T91" s="202">
        <v>0</v>
      </c>
      <c r="U91" s="202">
        <v>59.01</v>
      </c>
      <c r="V91" s="202">
        <v>0</v>
      </c>
      <c r="W91" s="202">
        <v>18.8</v>
      </c>
      <c r="X91" s="202">
        <v>62.6</v>
      </c>
      <c r="Y91" s="202">
        <v>0</v>
      </c>
      <c r="Z91" s="202">
        <v>91.13</v>
      </c>
      <c r="AA91" s="202">
        <v>0</v>
      </c>
      <c r="AB91" s="202">
        <v>0</v>
      </c>
      <c r="AC91" s="202">
        <v>15.16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9.4600000000000009</v>
      </c>
      <c r="AJ91" s="202">
        <v>0</v>
      </c>
      <c r="AK91" s="202">
        <v>74.88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270.54000000000002</v>
      </c>
      <c r="L92" s="202">
        <v>0</v>
      </c>
      <c r="M92" s="202">
        <v>61.61</v>
      </c>
      <c r="N92" s="202">
        <v>50.12</v>
      </c>
      <c r="O92" s="202">
        <v>70.81</v>
      </c>
      <c r="P92" s="202">
        <v>26.35</v>
      </c>
      <c r="Q92" s="202">
        <v>0</v>
      </c>
      <c r="R92" s="202">
        <v>3.86</v>
      </c>
      <c r="S92" s="202">
        <v>1.57</v>
      </c>
      <c r="T92" s="202">
        <v>0</v>
      </c>
      <c r="U92" s="202">
        <v>59.01</v>
      </c>
      <c r="V92" s="202">
        <v>0</v>
      </c>
      <c r="W92" s="202">
        <v>18.8</v>
      </c>
      <c r="X92" s="202">
        <v>62.6</v>
      </c>
      <c r="Y92" s="202">
        <v>0</v>
      </c>
      <c r="Z92" s="202">
        <v>117.62</v>
      </c>
      <c r="AA92" s="202">
        <v>0</v>
      </c>
      <c r="AB92" s="202">
        <v>0</v>
      </c>
      <c r="AC92" s="202">
        <v>15.16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9.4600000000000009</v>
      </c>
      <c r="AJ92" s="202">
        <v>0</v>
      </c>
      <c r="AK92" s="202">
        <v>74.88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270.54000000000002</v>
      </c>
      <c r="L93" s="202">
        <v>0</v>
      </c>
      <c r="M93" s="202">
        <v>61.61</v>
      </c>
      <c r="N93" s="202">
        <v>50.12</v>
      </c>
      <c r="O93" s="202">
        <v>70.81</v>
      </c>
      <c r="P93" s="202">
        <v>26.35</v>
      </c>
      <c r="Q93" s="202">
        <v>0</v>
      </c>
      <c r="R93" s="202">
        <v>1.82</v>
      </c>
      <c r="S93" s="202">
        <v>0</v>
      </c>
      <c r="T93" s="202">
        <v>0</v>
      </c>
      <c r="U93" s="202">
        <v>59.01</v>
      </c>
      <c r="V93" s="202">
        <v>0</v>
      </c>
      <c r="W93" s="202">
        <v>18.8</v>
      </c>
      <c r="X93" s="202">
        <v>62.6</v>
      </c>
      <c r="Y93" s="202">
        <v>0</v>
      </c>
      <c r="Z93" s="202">
        <v>118.1</v>
      </c>
      <c r="AA93" s="202">
        <v>0</v>
      </c>
      <c r="AB93" s="202">
        <v>0</v>
      </c>
      <c r="AC93" s="202">
        <v>15.16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9.4600000000000009</v>
      </c>
      <c r="AJ93" s="202">
        <v>0</v>
      </c>
      <c r="AK93" s="202">
        <v>74.88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270.54000000000002</v>
      </c>
      <c r="L94" s="202">
        <v>0</v>
      </c>
      <c r="M94" s="202">
        <v>61.61</v>
      </c>
      <c r="N94" s="202">
        <v>50.12</v>
      </c>
      <c r="O94" s="202">
        <v>70.81</v>
      </c>
      <c r="P94" s="202">
        <v>26.35</v>
      </c>
      <c r="Q94" s="202">
        <v>0</v>
      </c>
      <c r="R94" s="202">
        <v>1.82</v>
      </c>
      <c r="S94" s="202">
        <v>0</v>
      </c>
      <c r="T94" s="202">
        <v>0</v>
      </c>
      <c r="U94" s="202">
        <v>59.01</v>
      </c>
      <c r="V94" s="202">
        <v>0</v>
      </c>
      <c r="W94" s="202">
        <v>18.8</v>
      </c>
      <c r="X94" s="202">
        <v>62.6</v>
      </c>
      <c r="Y94" s="202">
        <v>0</v>
      </c>
      <c r="Z94" s="202">
        <v>118.1</v>
      </c>
      <c r="AA94" s="202">
        <v>0</v>
      </c>
      <c r="AB94" s="202">
        <v>0</v>
      </c>
      <c r="AC94" s="202">
        <v>15.16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9.4600000000000009</v>
      </c>
      <c r="AJ94" s="202">
        <v>0</v>
      </c>
      <c r="AK94" s="202">
        <v>74.88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270.54000000000002</v>
      </c>
      <c r="L95" s="202">
        <v>0</v>
      </c>
      <c r="M95" s="202">
        <v>61.61</v>
      </c>
      <c r="N95" s="202">
        <v>50.12</v>
      </c>
      <c r="O95" s="202">
        <v>70.81</v>
      </c>
      <c r="P95" s="202">
        <v>26.35</v>
      </c>
      <c r="Q95" s="202">
        <v>0</v>
      </c>
      <c r="R95" s="202">
        <v>1.82</v>
      </c>
      <c r="S95" s="202">
        <v>0</v>
      </c>
      <c r="T95" s="202">
        <v>0</v>
      </c>
      <c r="U95" s="202">
        <v>59.01</v>
      </c>
      <c r="V95" s="202">
        <v>0</v>
      </c>
      <c r="W95" s="202">
        <v>18.8</v>
      </c>
      <c r="X95" s="202">
        <v>62.6</v>
      </c>
      <c r="Y95" s="202">
        <v>0</v>
      </c>
      <c r="Z95" s="202">
        <v>118.1</v>
      </c>
      <c r="AA95" s="202">
        <v>0</v>
      </c>
      <c r="AB95" s="202">
        <v>0</v>
      </c>
      <c r="AC95" s="202">
        <v>15.16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9.4600000000000009</v>
      </c>
      <c r="AJ95" s="202">
        <v>0</v>
      </c>
      <c r="AK95" s="202">
        <v>74.88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270.54000000000002</v>
      </c>
      <c r="L96" s="202">
        <v>0</v>
      </c>
      <c r="M96" s="202">
        <v>61.61</v>
      </c>
      <c r="N96" s="202">
        <v>50.12</v>
      </c>
      <c r="O96" s="202">
        <v>70.81</v>
      </c>
      <c r="P96" s="202">
        <v>26.35</v>
      </c>
      <c r="Q96" s="202">
        <v>0</v>
      </c>
      <c r="R96" s="202">
        <v>1.82</v>
      </c>
      <c r="S96" s="202">
        <v>0</v>
      </c>
      <c r="T96" s="202">
        <v>0</v>
      </c>
      <c r="U96" s="202">
        <v>59.01</v>
      </c>
      <c r="V96" s="202">
        <v>0</v>
      </c>
      <c r="W96" s="202">
        <v>18.8</v>
      </c>
      <c r="X96" s="202">
        <v>62.6</v>
      </c>
      <c r="Y96" s="202">
        <v>0</v>
      </c>
      <c r="Z96" s="202">
        <v>118.1</v>
      </c>
      <c r="AA96" s="202">
        <v>0</v>
      </c>
      <c r="AB96" s="202">
        <v>0</v>
      </c>
      <c r="AC96" s="202">
        <v>15.16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9.4600000000000009</v>
      </c>
      <c r="AJ96" s="202">
        <v>0</v>
      </c>
      <c r="AK96" s="202">
        <v>74.88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270.54000000000002</v>
      </c>
      <c r="L97" s="202">
        <v>0</v>
      </c>
      <c r="M97" s="202">
        <v>61.61</v>
      </c>
      <c r="N97" s="202">
        <v>50.12</v>
      </c>
      <c r="O97" s="202">
        <v>70.81</v>
      </c>
      <c r="P97" s="202">
        <v>26.35</v>
      </c>
      <c r="Q97" s="202">
        <v>0</v>
      </c>
      <c r="R97" s="202">
        <v>3.82</v>
      </c>
      <c r="S97" s="202">
        <v>0</v>
      </c>
      <c r="T97" s="202">
        <v>0</v>
      </c>
      <c r="U97" s="202">
        <v>59.01</v>
      </c>
      <c r="V97" s="202">
        <v>0</v>
      </c>
      <c r="W97" s="202">
        <v>18.8</v>
      </c>
      <c r="X97" s="202">
        <v>62.6</v>
      </c>
      <c r="Y97" s="202">
        <v>0</v>
      </c>
      <c r="Z97" s="202">
        <v>118.1</v>
      </c>
      <c r="AA97" s="202">
        <v>0</v>
      </c>
      <c r="AB97" s="202">
        <v>0</v>
      </c>
      <c r="AC97" s="202">
        <v>15.16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9.4600000000000009</v>
      </c>
      <c r="AJ97" s="202">
        <v>0</v>
      </c>
      <c r="AK97" s="202">
        <v>74.88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270.54000000000002</v>
      </c>
      <c r="L98" s="202">
        <v>0</v>
      </c>
      <c r="M98" s="202">
        <v>61.61</v>
      </c>
      <c r="N98" s="202">
        <v>50.12</v>
      </c>
      <c r="O98" s="202">
        <v>70.81</v>
      </c>
      <c r="P98" s="202">
        <v>26.35</v>
      </c>
      <c r="Q98" s="202">
        <v>0</v>
      </c>
      <c r="R98" s="202">
        <v>6.21</v>
      </c>
      <c r="S98" s="202">
        <v>0</v>
      </c>
      <c r="T98" s="202">
        <v>0</v>
      </c>
      <c r="U98" s="202">
        <v>59.01</v>
      </c>
      <c r="V98" s="202">
        <v>0</v>
      </c>
      <c r="W98" s="202">
        <v>18.8</v>
      </c>
      <c r="X98" s="202">
        <v>62.6</v>
      </c>
      <c r="Y98" s="202">
        <v>0</v>
      </c>
      <c r="Z98" s="202">
        <v>118.1</v>
      </c>
      <c r="AA98" s="202">
        <v>0</v>
      </c>
      <c r="AB98" s="202">
        <v>0</v>
      </c>
      <c r="AC98" s="202">
        <v>15.16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9.4600000000000009</v>
      </c>
      <c r="AJ98" s="202">
        <v>0</v>
      </c>
      <c r="AK98" s="202">
        <v>74.88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8.1924749999999982</v>
      </c>
      <c r="L99">
        <f t="shared" si="0"/>
        <v>0.12502000000000002</v>
      </c>
      <c r="M99">
        <f t="shared" si="0"/>
        <v>1.1533399999999998</v>
      </c>
      <c r="N99">
        <f t="shared" si="0"/>
        <v>1.0327474999999995</v>
      </c>
      <c r="O99">
        <f t="shared" si="0"/>
        <v>1.4135250000000024</v>
      </c>
      <c r="P99">
        <f t="shared" si="0"/>
        <v>0.51132250000000001</v>
      </c>
      <c r="Q99">
        <f t="shared" si="0"/>
        <v>9.2232499999999967E-2</v>
      </c>
      <c r="R99">
        <f t="shared" si="0"/>
        <v>0.25224500000000005</v>
      </c>
      <c r="S99">
        <f t="shared" si="0"/>
        <v>0.15273749999999986</v>
      </c>
      <c r="T99">
        <f t="shared" si="0"/>
        <v>0</v>
      </c>
      <c r="U99">
        <f t="shared" si="0"/>
        <v>1.4332400000000032</v>
      </c>
      <c r="V99">
        <f t="shared" si="0"/>
        <v>6.152999999999996E-2</v>
      </c>
      <c r="W99">
        <f t="shared" si="0"/>
        <v>0.22690500000000011</v>
      </c>
      <c r="X99">
        <f t="shared" si="0"/>
        <v>0.87696999999999681</v>
      </c>
      <c r="Y99">
        <f t="shared" si="0"/>
        <v>0</v>
      </c>
      <c r="Z99">
        <f t="shared" si="0"/>
        <v>1.9915075000000024</v>
      </c>
      <c r="AA99">
        <f t="shared" si="0"/>
        <v>0</v>
      </c>
      <c r="AB99">
        <f t="shared" si="0"/>
        <v>0</v>
      </c>
      <c r="AC99">
        <f t="shared" si="0"/>
        <v>0.31132500000000024</v>
      </c>
      <c r="AD99">
        <f t="shared" si="0"/>
        <v>1.5575E-2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0.5517924999999998</v>
      </c>
      <c r="AJ99">
        <f t="shared" si="0"/>
        <v>0</v>
      </c>
      <c r="AK99">
        <f t="shared" si="0"/>
        <v>2.155564999999998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0.38140999999999992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159.44999999999999</v>
      </c>
      <c r="L3" s="202">
        <v>61.47</v>
      </c>
      <c r="M3" s="202">
        <v>0</v>
      </c>
      <c r="N3" s="202">
        <v>28.98</v>
      </c>
      <c r="O3" s="202">
        <v>48.68</v>
      </c>
      <c r="P3" s="202">
        <v>66.08</v>
      </c>
      <c r="Q3" s="202">
        <v>5.35</v>
      </c>
      <c r="R3" s="202">
        <v>10.41</v>
      </c>
      <c r="S3" s="202">
        <v>6.47</v>
      </c>
      <c r="T3" s="202">
        <v>0</v>
      </c>
      <c r="U3" s="202">
        <v>282.54000000000002</v>
      </c>
      <c r="V3" s="202">
        <v>5.09</v>
      </c>
      <c r="W3" s="202">
        <v>10.43</v>
      </c>
      <c r="X3" s="202">
        <v>36.200000000000003</v>
      </c>
      <c r="Y3" s="202">
        <v>0</v>
      </c>
      <c r="Z3" s="202">
        <v>68.290000000000006</v>
      </c>
      <c r="AA3" s="202">
        <v>0</v>
      </c>
      <c r="AB3" s="202">
        <v>0</v>
      </c>
      <c r="AC3" s="202">
        <v>9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23.3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159.44999999999999</v>
      </c>
      <c r="L4" s="202">
        <v>61.47</v>
      </c>
      <c r="M4" s="202">
        <v>0</v>
      </c>
      <c r="N4" s="202">
        <v>28.98</v>
      </c>
      <c r="O4" s="202">
        <v>48.68</v>
      </c>
      <c r="P4" s="202">
        <v>66.08</v>
      </c>
      <c r="Q4" s="202">
        <v>5.35</v>
      </c>
      <c r="R4" s="202">
        <v>10.41</v>
      </c>
      <c r="S4" s="202">
        <v>6.47</v>
      </c>
      <c r="T4" s="202">
        <v>0</v>
      </c>
      <c r="U4" s="202">
        <v>282.54000000000002</v>
      </c>
      <c r="V4" s="202">
        <v>5.09</v>
      </c>
      <c r="W4" s="202">
        <v>10.43</v>
      </c>
      <c r="X4" s="202">
        <v>36.200000000000003</v>
      </c>
      <c r="Y4" s="202">
        <v>0</v>
      </c>
      <c r="Z4" s="202">
        <v>68.290000000000006</v>
      </c>
      <c r="AA4" s="202">
        <v>0</v>
      </c>
      <c r="AB4" s="202">
        <v>0</v>
      </c>
      <c r="AC4" s="202">
        <v>9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23.3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159.44999999999999</v>
      </c>
      <c r="L5" s="202">
        <v>61.47</v>
      </c>
      <c r="M5" s="202">
        <v>0</v>
      </c>
      <c r="N5" s="202">
        <v>28.98</v>
      </c>
      <c r="O5" s="202">
        <v>48.68</v>
      </c>
      <c r="P5" s="202">
        <v>66.08</v>
      </c>
      <c r="Q5" s="202">
        <v>5.35</v>
      </c>
      <c r="R5" s="202">
        <v>10.41</v>
      </c>
      <c r="S5" s="202">
        <v>6.47</v>
      </c>
      <c r="T5" s="202">
        <v>0</v>
      </c>
      <c r="U5" s="202">
        <v>282.54000000000002</v>
      </c>
      <c r="V5" s="202">
        <v>5.09</v>
      </c>
      <c r="W5" s="202">
        <v>10.43</v>
      </c>
      <c r="X5" s="202">
        <v>36.200000000000003</v>
      </c>
      <c r="Y5" s="202">
        <v>0</v>
      </c>
      <c r="Z5" s="202">
        <v>68.290000000000006</v>
      </c>
      <c r="AA5" s="202">
        <v>0</v>
      </c>
      <c r="AB5" s="202">
        <v>0</v>
      </c>
      <c r="AC5" s="202">
        <v>9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23.3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159.44999999999999</v>
      </c>
      <c r="L6" s="202">
        <v>61.47</v>
      </c>
      <c r="M6" s="202">
        <v>0</v>
      </c>
      <c r="N6" s="202">
        <v>28.98</v>
      </c>
      <c r="O6" s="202">
        <v>48.68</v>
      </c>
      <c r="P6" s="202">
        <v>66.08</v>
      </c>
      <c r="Q6" s="202">
        <v>5.35</v>
      </c>
      <c r="R6" s="202">
        <v>10.41</v>
      </c>
      <c r="S6" s="202">
        <v>6.47</v>
      </c>
      <c r="T6" s="202">
        <v>0</v>
      </c>
      <c r="U6" s="202">
        <v>282.54000000000002</v>
      </c>
      <c r="V6" s="202">
        <v>5.09</v>
      </c>
      <c r="W6" s="202">
        <v>10.43</v>
      </c>
      <c r="X6" s="202">
        <v>36.200000000000003</v>
      </c>
      <c r="Y6" s="202">
        <v>0</v>
      </c>
      <c r="Z6" s="202">
        <v>68.290000000000006</v>
      </c>
      <c r="AA6" s="202">
        <v>0</v>
      </c>
      <c r="AB6" s="202">
        <v>0</v>
      </c>
      <c r="AC6" s="202">
        <v>9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23.3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159.44999999999999</v>
      </c>
      <c r="L7" s="202">
        <v>61.47</v>
      </c>
      <c r="M7" s="202">
        <v>0</v>
      </c>
      <c r="N7" s="202">
        <v>28.98</v>
      </c>
      <c r="O7" s="202">
        <v>48.68</v>
      </c>
      <c r="P7" s="202">
        <v>66.08</v>
      </c>
      <c r="Q7" s="202">
        <v>5.35</v>
      </c>
      <c r="R7" s="202">
        <v>10.41</v>
      </c>
      <c r="S7" s="202">
        <v>6.47</v>
      </c>
      <c r="T7" s="202">
        <v>0</v>
      </c>
      <c r="U7" s="202">
        <v>282.54000000000002</v>
      </c>
      <c r="V7" s="202">
        <v>5.09</v>
      </c>
      <c r="W7" s="202">
        <v>10.43</v>
      </c>
      <c r="X7" s="202">
        <v>36.200000000000003</v>
      </c>
      <c r="Y7" s="202">
        <v>0</v>
      </c>
      <c r="Z7" s="202">
        <v>68.290000000000006</v>
      </c>
      <c r="AA7" s="202">
        <v>0</v>
      </c>
      <c r="AB7" s="202">
        <v>0</v>
      </c>
      <c r="AC7" s="202">
        <v>9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23.3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159.44999999999999</v>
      </c>
      <c r="L8" s="202">
        <v>61.47</v>
      </c>
      <c r="M8" s="202">
        <v>0</v>
      </c>
      <c r="N8" s="202">
        <v>28.98</v>
      </c>
      <c r="O8" s="202">
        <v>48.68</v>
      </c>
      <c r="P8" s="202">
        <v>66.08</v>
      </c>
      <c r="Q8" s="202">
        <v>5.35</v>
      </c>
      <c r="R8" s="202">
        <v>10.41</v>
      </c>
      <c r="S8" s="202">
        <v>6.47</v>
      </c>
      <c r="T8" s="202">
        <v>0</v>
      </c>
      <c r="U8" s="202">
        <v>282.54000000000002</v>
      </c>
      <c r="V8" s="202">
        <v>5.09</v>
      </c>
      <c r="W8" s="202">
        <v>10.43</v>
      </c>
      <c r="X8" s="202">
        <v>36.200000000000003</v>
      </c>
      <c r="Y8" s="202">
        <v>0</v>
      </c>
      <c r="Z8" s="202">
        <v>68.290000000000006</v>
      </c>
      <c r="AA8" s="202">
        <v>0</v>
      </c>
      <c r="AB8" s="202">
        <v>0</v>
      </c>
      <c r="AC8" s="202">
        <v>9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23.3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159.44999999999999</v>
      </c>
      <c r="L9" s="202">
        <v>61.47</v>
      </c>
      <c r="M9" s="202">
        <v>0</v>
      </c>
      <c r="N9" s="202">
        <v>28.98</v>
      </c>
      <c r="O9" s="202">
        <v>48.68</v>
      </c>
      <c r="P9" s="202">
        <v>66.08</v>
      </c>
      <c r="Q9" s="202">
        <v>5.35</v>
      </c>
      <c r="R9" s="202">
        <v>10.41</v>
      </c>
      <c r="S9" s="202">
        <v>6.47</v>
      </c>
      <c r="T9" s="202">
        <v>0</v>
      </c>
      <c r="U9" s="202">
        <v>282.54000000000002</v>
      </c>
      <c r="V9" s="202">
        <v>5.09</v>
      </c>
      <c r="W9" s="202">
        <v>10.43</v>
      </c>
      <c r="X9" s="202">
        <v>36.200000000000003</v>
      </c>
      <c r="Y9" s="202">
        <v>0</v>
      </c>
      <c r="Z9" s="202">
        <v>68.290000000000006</v>
      </c>
      <c r="AA9" s="202">
        <v>0</v>
      </c>
      <c r="AB9" s="202">
        <v>0</v>
      </c>
      <c r="AC9" s="202">
        <v>9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23.3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159.44999999999999</v>
      </c>
      <c r="L10" s="202">
        <v>61.47</v>
      </c>
      <c r="M10" s="202">
        <v>0</v>
      </c>
      <c r="N10" s="202">
        <v>28.98</v>
      </c>
      <c r="O10" s="202">
        <v>48.68</v>
      </c>
      <c r="P10" s="202">
        <v>66.08</v>
      </c>
      <c r="Q10" s="202">
        <v>5.35</v>
      </c>
      <c r="R10" s="202">
        <v>10.41</v>
      </c>
      <c r="S10" s="202">
        <v>6.47</v>
      </c>
      <c r="T10" s="202">
        <v>0</v>
      </c>
      <c r="U10" s="202">
        <v>282.54000000000002</v>
      </c>
      <c r="V10" s="202">
        <v>5.09</v>
      </c>
      <c r="W10" s="202">
        <v>10.43</v>
      </c>
      <c r="X10" s="202">
        <v>36.200000000000003</v>
      </c>
      <c r="Y10" s="202">
        <v>0</v>
      </c>
      <c r="Z10" s="202">
        <v>68.290000000000006</v>
      </c>
      <c r="AA10" s="202">
        <v>0</v>
      </c>
      <c r="AB10" s="202">
        <v>0</v>
      </c>
      <c r="AC10" s="202">
        <v>9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23.3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159.44999999999999</v>
      </c>
      <c r="L11" s="202">
        <v>61.47</v>
      </c>
      <c r="M11" s="202">
        <v>0</v>
      </c>
      <c r="N11" s="202">
        <v>28.98</v>
      </c>
      <c r="O11" s="202">
        <v>48.68</v>
      </c>
      <c r="P11" s="202">
        <v>66.08</v>
      </c>
      <c r="Q11" s="202">
        <v>5.35</v>
      </c>
      <c r="R11" s="202">
        <v>10.41</v>
      </c>
      <c r="S11" s="202">
        <v>6.48</v>
      </c>
      <c r="T11" s="202">
        <v>0</v>
      </c>
      <c r="U11" s="202">
        <v>282.54000000000002</v>
      </c>
      <c r="V11" s="202">
        <v>5.09</v>
      </c>
      <c r="W11" s="202">
        <v>10.43</v>
      </c>
      <c r="X11" s="202">
        <v>36.200000000000003</v>
      </c>
      <c r="Y11" s="202">
        <v>0</v>
      </c>
      <c r="Z11" s="202">
        <v>68.290000000000006</v>
      </c>
      <c r="AA11" s="202">
        <v>0</v>
      </c>
      <c r="AB11" s="202">
        <v>0</v>
      </c>
      <c r="AC11" s="202">
        <v>9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23.3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159.44999999999999</v>
      </c>
      <c r="L12" s="202">
        <v>61.47</v>
      </c>
      <c r="M12" s="202">
        <v>0</v>
      </c>
      <c r="N12" s="202">
        <v>28.98</v>
      </c>
      <c r="O12" s="202">
        <v>48.68</v>
      </c>
      <c r="P12" s="202">
        <v>66.08</v>
      </c>
      <c r="Q12" s="202">
        <v>5.35</v>
      </c>
      <c r="R12" s="202">
        <v>10.41</v>
      </c>
      <c r="S12" s="202">
        <v>6.48</v>
      </c>
      <c r="T12" s="202">
        <v>0</v>
      </c>
      <c r="U12" s="202">
        <v>282.54000000000002</v>
      </c>
      <c r="V12" s="202">
        <v>5.09</v>
      </c>
      <c r="W12" s="202">
        <v>10.43</v>
      </c>
      <c r="X12" s="202">
        <v>36.200000000000003</v>
      </c>
      <c r="Y12" s="202">
        <v>0</v>
      </c>
      <c r="Z12" s="202">
        <v>68.290000000000006</v>
      </c>
      <c r="AA12" s="202">
        <v>0</v>
      </c>
      <c r="AB12" s="202">
        <v>0</v>
      </c>
      <c r="AC12" s="202">
        <v>9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23.3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159.44999999999999</v>
      </c>
      <c r="L13" s="202">
        <v>61.47</v>
      </c>
      <c r="M13" s="202">
        <v>0</v>
      </c>
      <c r="N13" s="202">
        <v>28.98</v>
      </c>
      <c r="O13" s="202">
        <v>48.68</v>
      </c>
      <c r="P13" s="202">
        <v>66.08</v>
      </c>
      <c r="Q13" s="202">
        <v>5.35</v>
      </c>
      <c r="R13" s="202">
        <v>10.41</v>
      </c>
      <c r="S13" s="202">
        <v>6.48</v>
      </c>
      <c r="T13" s="202">
        <v>0</v>
      </c>
      <c r="U13" s="202">
        <v>282.54000000000002</v>
      </c>
      <c r="V13" s="202">
        <v>5.09</v>
      </c>
      <c r="W13" s="202">
        <v>10.43</v>
      </c>
      <c r="X13" s="202">
        <v>36.200000000000003</v>
      </c>
      <c r="Y13" s="202">
        <v>0</v>
      </c>
      <c r="Z13" s="202">
        <v>68.290000000000006</v>
      </c>
      <c r="AA13" s="202">
        <v>0</v>
      </c>
      <c r="AB13" s="202">
        <v>0</v>
      </c>
      <c r="AC13" s="202">
        <v>9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23.3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159.44999999999999</v>
      </c>
      <c r="L14" s="202">
        <v>61.47</v>
      </c>
      <c r="M14" s="202">
        <v>0</v>
      </c>
      <c r="N14" s="202">
        <v>28.98</v>
      </c>
      <c r="O14" s="202">
        <v>48.68</v>
      </c>
      <c r="P14" s="202">
        <v>66.08</v>
      </c>
      <c r="Q14" s="202">
        <v>5.35</v>
      </c>
      <c r="R14" s="202">
        <v>10.41</v>
      </c>
      <c r="S14" s="202">
        <v>6.48</v>
      </c>
      <c r="T14" s="202">
        <v>0</v>
      </c>
      <c r="U14" s="202">
        <v>282.54000000000002</v>
      </c>
      <c r="V14" s="202">
        <v>5.09</v>
      </c>
      <c r="W14" s="202">
        <v>10.43</v>
      </c>
      <c r="X14" s="202">
        <v>36.200000000000003</v>
      </c>
      <c r="Y14" s="202">
        <v>0</v>
      </c>
      <c r="Z14" s="202">
        <v>68.290000000000006</v>
      </c>
      <c r="AA14" s="202">
        <v>0</v>
      </c>
      <c r="AB14" s="202">
        <v>0</v>
      </c>
      <c r="AC14" s="202">
        <v>9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23.3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159.44999999999999</v>
      </c>
      <c r="L15" s="202">
        <v>61.47</v>
      </c>
      <c r="M15" s="202">
        <v>0</v>
      </c>
      <c r="N15" s="202">
        <v>28.98</v>
      </c>
      <c r="O15" s="202">
        <v>48.68</v>
      </c>
      <c r="P15" s="202">
        <v>66.08</v>
      </c>
      <c r="Q15" s="202">
        <v>5.35</v>
      </c>
      <c r="R15" s="202">
        <v>10.41</v>
      </c>
      <c r="S15" s="202">
        <v>6.48</v>
      </c>
      <c r="T15" s="202">
        <v>0</v>
      </c>
      <c r="U15" s="202">
        <v>282.54000000000002</v>
      </c>
      <c r="V15" s="202">
        <v>5.09</v>
      </c>
      <c r="W15" s="202">
        <v>10.45</v>
      </c>
      <c r="X15" s="202">
        <v>36.200000000000003</v>
      </c>
      <c r="Y15" s="202">
        <v>0</v>
      </c>
      <c r="Z15" s="202">
        <v>68.290000000000006</v>
      </c>
      <c r="AA15" s="202">
        <v>0</v>
      </c>
      <c r="AB15" s="202">
        <v>0</v>
      </c>
      <c r="AC15" s="202">
        <v>9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23.3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159.44999999999999</v>
      </c>
      <c r="L16" s="202">
        <v>61.47</v>
      </c>
      <c r="M16" s="202">
        <v>0</v>
      </c>
      <c r="N16" s="202">
        <v>28.98</v>
      </c>
      <c r="O16" s="202">
        <v>48.68</v>
      </c>
      <c r="P16" s="202">
        <v>66.08</v>
      </c>
      <c r="Q16" s="202">
        <v>5.35</v>
      </c>
      <c r="R16" s="202">
        <v>10.41</v>
      </c>
      <c r="S16" s="202">
        <v>6.48</v>
      </c>
      <c r="T16" s="202">
        <v>0</v>
      </c>
      <c r="U16" s="202">
        <v>282.54000000000002</v>
      </c>
      <c r="V16" s="202">
        <v>5.09</v>
      </c>
      <c r="W16" s="202">
        <v>10.45</v>
      </c>
      <c r="X16" s="202">
        <v>36.200000000000003</v>
      </c>
      <c r="Y16" s="202">
        <v>0</v>
      </c>
      <c r="Z16" s="202">
        <v>68.290000000000006</v>
      </c>
      <c r="AA16" s="202">
        <v>0</v>
      </c>
      <c r="AB16" s="202">
        <v>0</v>
      </c>
      <c r="AC16" s="202">
        <v>9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23.3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159.44999999999999</v>
      </c>
      <c r="L17" s="202">
        <v>61.47</v>
      </c>
      <c r="M17" s="202">
        <v>0</v>
      </c>
      <c r="N17" s="202">
        <v>28.98</v>
      </c>
      <c r="O17" s="202">
        <v>48.68</v>
      </c>
      <c r="P17" s="202">
        <v>66.08</v>
      </c>
      <c r="Q17" s="202">
        <v>5.35</v>
      </c>
      <c r="R17" s="202">
        <v>10.41</v>
      </c>
      <c r="S17" s="202">
        <v>6.48</v>
      </c>
      <c r="T17" s="202">
        <v>0</v>
      </c>
      <c r="U17" s="202">
        <v>282.54000000000002</v>
      </c>
      <c r="V17" s="202">
        <v>5.09</v>
      </c>
      <c r="W17" s="202">
        <v>10.45</v>
      </c>
      <c r="X17" s="202">
        <v>36.200000000000003</v>
      </c>
      <c r="Y17" s="202">
        <v>0</v>
      </c>
      <c r="Z17" s="202">
        <v>68.290000000000006</v>
      </c>
      <c r="AA17" s="202">
        <v>0</v>
      </c>
      <c r="AB17" s="202">
        <v>0</v>
      </c>
      <c r="AC17" s="202">
        <v>9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23.3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159.44999999999999</v>
      </c>
      <c r="L18" s="202">
        <v>61.47</v>
      </c>
      <c r="M18" s="202">
        <v>0</v>
      </c>
      <c r="N18" s="202">
        <v>28.98</v>
      </c>
      <c r="O18" s="202">
        <v>48.68</v>
      </c>
      <c r="P18" s="202">
        <v>66.08</v>
      </c>
      <c r="Q18" s="202">
        <v>5.35</v>
      </c>
      <c r="R18" s="202">
        <v>10.41</v>
      </c>
      <c r="S18" s="202">
        <v>6.48</v>
      </c>
      <c r="T18" s="202">
        <v>0</v>
      </c>
      <c r="U18" s="202">
        <v>282.54000000000002</v>
      </c>
      <c r="V18" s="202">
        <v>5.09</v>
      </c>
      <c r="W18" s="202">
        <v>10.45</v>
      </c>
      <c r="X18" s="202">
        <v>36.200000000000003</v>
      </c>
      <c r="Y18" s="202">
        <v>0</v>
      </c>
      <c r="Z18" s="202">
        <v>68.290000000000006</v>
      </c>
      <c r="AA18" s="202">
        <v>0</v>
      </c>
      <c r="AB18" s="202">
        <v>0</v>
      </c>
      <c r="AC18" s="202">
        <v>9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23.3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106.28</v>
      </c>
      <c r="L19" s="202">
        <v>61.47</v>
      </c>
      <c r="M19" s="202">
        <v>0</v>
      </c>
      <c r="N19" s="202">
        <v>28.98</v>
      </c>
      <c r="O19" s="202">
        <v>48.68</v>
      </c>
      <c r="P19" s="202">
        <v>66.08</v>
      </c>
      <c r="Q19" s="202">
        <v>5.35</v>
      </c>
      <c r="R19" s="202">
        <v>10.41</v>
      </c>
      <c r="S19" s="202">
        <v>6.48</v>
      </c>
      <c r="T19" s="202">
        <v>0</v>
      </c>
      <c r="U19" s="202">
        <v>282.54000000000002</v>
      </c>
      <c r="V19" s="202">
        <v>5.09</v>
      </c>
      <c r="W19" s="202">
        <v>10.73</v>
      </c>
      <c r="X19" s="202">
        <v>36.200000000000003</v>
      </c>
      <c r="Y19" s="202">
        <v>0</v>
      </c>
      <c r="Z19" s="202">
        <v>68.290000000000006</v>
      </c>
      <c r="AA19" s="202">
        <v>0</v>
      </c>
      <c r="AB19" s="202">
        <v>0</v>
      </c>
      <c r="AC19" s="202">
        <v>7.24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23.3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86.96</v>
      </c>
      <c r="L20" s="202">
        <v>61.47</v>
      </c>
      <c r="M20" s="202">
        <v>0</v>
      </c>
      <c r="N20" s="202">
        <v>28.98</v>
      </c>
      <c r="O20" s="202">
        <v>48.68</v>
      </c>
      <c r="P20" s="202">
        <v>66.08</v>
      </c>
      <c r="Q20" s="202">
        <v>5.35</v>
      </c>
      <c r="R20" s="202">
        <v>10.41</v>
      </c>
      <c r="S20" s="202">
        <v>6.48</v>
      </c>
      <c r="T20" s="202">
        <v>0</v>
      </c>
      <c r="U20" s="202">
        <v>282.54000000000002</v>
      </c>
      <c r="V20" s="202">
        <v>5.09</v>
      </c>
      <c r="W20" s="202">
        <v>10.73</v>
      </c>
      <c r="X20" s="202">
        <v>36.200000000000003</v>
      </c>
      <c r="Y20" s="202">
        <v>0</v>
      </c>
      <c r="Z20" s="202">
        <v>68.290000000000006</v>
      </c>
      <c r="AA20" s="202">
        <v>0</v>
      </c>
      <c r="AB20" s="202">
        <v>0</v>
      </c>
      <c r="AC20" s="202">
        <v>7.24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23.3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77.3</v>
      </c>
      <c r="L21" s="202">
        <v>61.47</v>
      </c>
      <c r="M21" s="202">
        <v>0</v>
      </c>
      <c r="N21" s="202">
        <v>28.98</v>
      </c>
      <c r="O21" s="202">
        <v>48.68</v>
      </c>
      <c r="P21" s="202">
        <v>66.08</v>
      </c>
      <c r="Q21" s="202">
        <v>5.35</v>
      </c>
      <c r="R21" s="202">
        <v>10.41</v>
      </c>
      <c r="S21" s="202">
        <v>6.47</v>
      </c>
      <c r="T21" s="202">
        <v>0</v>
      </c>
      <c r="U21" s="202">
        <v>282.54000000000002</v>
      </c>
      <c r="V21" s="202">
        <v>5.09</v>
      </c>
      <c r="W21" s="202">
        <v>10.72</v>
      </c>
      <c r="X21" s="202">
        <v>36.200000000000003</v>
      </c>
      <c r="Y21" s="202">
        <v>0</v>
      </c>
      <c r="Z21" s="202">
        <v>68.290000000000006</v>
      </c>
      <c r="AA21" s="202">
        <v>0</v>
      </c>
      <c r="AB21" s="202">
        <v>0</v>
      </c>
      <c r="AC21" s="202">
        <v>7.24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23.3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77.3</v>
      </c>
      <c r="L22" s="202">
        <v>48.31</v>
      </c>
      <c r="M22" s="202">
        <v>0</v>
      </c>
      <c r="N22" s="202">
        <v>28.98</v>
      </c>
      <c r="O22" s="202">
        <v>48.68</v>
      </c>
      <c r="P22" s="202">
        <v>66.08</v>
      </c>
      <c r="Q22" s="202">
        <v>5.35</v>
      </c>
      <c r="R22" s="202">
        <v>10.41</v>
      </c>
      <c r="S22" s="202">
        <v>6.47</v>
      </c>
      <c r="T22" s="202">
        <v>0</v>
      </c>
      <c r="U22" s="202">
        <v>282.54000000000002</v>
      </c>
      <c r="V22" s="202">
        <v>5.09</v>
      </c>
      <c r="W22" s="202">
        <v>10.72</v>
      </c>
      <c r="X22" s="202">
        <v>36.200000000000003</v>
      </c>
      <c r="Y22" s="202">
        <v>0</v>
      </c>
      <c r="Z22" s="202">
        <v>68.290000000000006</v>
      </c>
      <c r="AA22" s="202">
        <v>0</v>
      </c>
      <c r="AB22" s="202">
        <v>0</v>
      </c>
      <c r="AC22" s="202">
        <v>7.24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23.3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77.3</v>
      </c>
      <c r="L23" s="202">
        <v>28.99</v>
      </c>
      <c r="M23" s="202">
        <v>0</v>
      </c>
      <c r="N23" s="202">
        <v>28.98</v>
      </c>
      <c r="O23" s="202">
        <v>48.68</v>
      </c>
      <c r="P23" s="202">
        <v>66.08</v>
      </c>
      <c r="Q23" s="202">
        <v>5.35</v>
      </c>
      <c r="R23" s="202">
        <v>10.41</v>
      </c>
      <c r="S23" s="202">
        <v>6.47</v>
      </c>
      <c r="T23" s="202">
        <v>0</v>
      </c>
      <c r="U23" s="202">
        <v>282.54000000000002</v>
      </c>
      <c r="V23" s="202">
        <v>5.09</v>
      </c>
      <c r="W23" s="202">
        <v>10.72</v>
      </c>
      <c r="X23" s="202">
        <v>36.200000000000003</v>
      </c>
      <c r="Y23" s="202">
        <v>0</v>
      </c>
      <c r="Z23" s="202">
        <v>68.290000000000006</v>
      </c>
      <c r="AA23" s="202">
        <v>0</v>
      </c>
      <c r="AB23" s="202">
        <v>0</v>
      </c>
      <c r="AC23" s="202">
        <v>7.59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23.3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77.3</v>
      </c>
      <c r="L24" s="202">
        <v>28.99</v>
      </c>
      <c r="M24" s="202">
        <v>0</v>
      </c>
      <c r="N24" s="202">
        <v>28.98</v>
      </c>
      <c r="O24" s="202">
        <v>48.68</v>
      </c>
      <c r="P24" s="202">
        <v>66.08</v>
      </c>
      <c r="Q24" s="202">
        <v>5.35</v>
      </c>
      <c r="R24" s="202">
        <v>10.41</v>
      </c>
      <c r="S24" s="202">
        <v>6.47</v>
      </c>
      <c r="T24" s="202">
        <v>0</v>
      </c>
      <c r="U24" s="202">
        <v>282.54000000000002</v>
      </c>
      <c r="V24" s="202">
        <v>5.09</v>
      </c>
      <c r="W24" s="202">
        <v>10.72</v>
      </c>
      <c r="X24" s="202">
        <v>36.200000000000003</v>
      </c>
      <c r="Y24" s="202">
        <v>0</v>
      </c>
      <c r="Z24" s="202">
        <v>68.290000000000006</v>
      </c>
      <c r="AA24" s="202">
        <v>0</v>
      </c>
      <c r="AB24" s="202">
        <v>0</v>
      </c>
      <c r="AC24" s="202">
        <v>7.59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23.3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96.62</v>
      </c>
      <c r="L25" s="202">
        <v>61.47</v>
      </c>
      <c r="M25" s="202">
        <v>0</v>
      </c>
      <c r="N25" s="202">
        <v>28.98</v>
      </c>
      <c r="O25" s="202">
        <v>48.68</v>
      </c>
      <c r="P25" s="202">
        <v>66.08</v>
      </c>
      <c r="Q25" s="202">
        <v>5.35</v>
      </c>
      <c r="R25" s="202">
        <v>10.41</v>
      </c>
      <c r="S25" s="202">
        <v>6.47</v>
      </c>
      <c r="T25" s="202">
        <v>0</v>
      </c>
      <c r="U25" s="202">
        <v>282.54000000000002</v>
      </c>
      <c r="V25" s="202">
        <v>5.09</v>
      </c>
      <c r="W25" s="202">
        <v>10.72</v>
      </c>
      <c r="X25" s="202">
        <v>36.200000000000003</v>
      </c>
      <c r="Y25" s="202">
        <v>0</v>
      </c>
      <c r="Z25" s="202">
        <v>68.290000000000006</v>
      </c>
      <c r="AA25" s="202">
        <v>0</v>
      </c>
      <c r="AB25" s="202">
        <v>0</v>
      </c>
      <c r="AC25" s="202">
        <v>7.59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23.3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154.06</v>
      </c>
      <c r="L26" s="202">
        <v>61.47</v>
      </c>
      <c r="M26" s="202">
        <v>0</v>
      </c>
      <c r="N26" s="202">
        <v>28.98</v>
      </c>
      <c r="O26" s="202">
        <v>48.68</v>
      </c>
      <c r="P26" s="202">
        <v>66.08</v>
      </c>
      <c r="Q26" s="202">
        <v>5.35</v>
      </c>
      <c r="R26" s="202">
        <v>10.41</v>
      </c>
      <c r="S26" s="202">
        <v>6.47</v>
      </c>
      <c r="T26" s="202">
        <v>0</v>
      </c>
      <c r="U26" s="202">
        <v>282.54000000000002</v>
      </c>
      <c r="V26" s="202">
        <v>5.09</v>
      </c>
      <c r="W26" s="202">
        <v>10.72</v>
      </c>
      <c r="X26" s="202">
        <v>36.200000000000003</v>
      </c>
      <c r="Y26" s="202">
        <v>0</v>
      </c>
      <c r="Z26" s="202">
        <v>68.290000000000006</v>
      </c>
      <c r="AA26" s="202">
        <v>0</v>
      </c>
      <c r="AB26" s="202">
        <v>0</v>
      </c>
      <c r="AC26" s="202">
        <v>7.59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23.3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77.3</v>
      </c>
      <c r="L27" s="202">
        <v>18.36</v>
      </c>
      <c r="M27" s="202">
        <v>0</v>
      </c>
      <c r="N27" s="202">
        <v>28.98</v>
      </c>
      <c r="O27" s="202">
        <v>48.68</v>
      </c>
      <c r="P27" s="202">
        <v>66.08</v>
      </c>
      <c r="Q27" s="202">
        <v>5.35</v>
      </c>
      <c r="R27" s="202">
        <v>10.41</v>
      </c>
      <c r="S27" s="202">
        <v>6.47</v>
      </c>
      <c r="T27" s="202">
        <v>0</v>
      </c>
      <c r="U27" s="202">
        <v>282.54000000000002</v>
      </c>
      <c r="V27" s="202">
        <v>5.09</v>
      </c>
      <c r="W27" s="202">
        <v>10.72</v>
      </c>
      <c r="X27" s="202">
        <v>36.200000000000003</v>
      </c>
      <c r="Y27" s="202">
        <v>0</v>
      </c>
      <c r="Z27" s="202">
        <v>68.290000000000006</v>
      </c>
      <c r="AA27" s="202">
        <v>0</v>
      </c>
      <c r="AB27" s="202">
        <v>0</v>
      </c>
      <c r="AC27" s="202">
        <v>7.59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23.3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96.62</v>
      </c>
      <c r="L28" s="202">
        <v>61.47</v>
      </c>
      <c r="M28" s="202">
        <v>0</v>
      </c>
      <c r="N28" s="202">
        <v>28.98</v>
      </c>
      <c r="O28" s="202">
        <v>48.68</v>
      </c>
      <c r="P28" s="202">
        <v>66.08</v>
      </c>
      <c r="Q28" s="202">
        <v>5.35</v>
      </c>
      <c r="R28" s="202">
        <v>10.41</v>
      </c>
      <c r="S28" s="202">
        <v>6.47</v>
      </c>
      <c r="T28" s="202">
        <v>0</v>
      </c>
      <c r="U28" s="202">
        <v>282.54000000000002</v>
      </c>
      <c r="V28" s="202">
        <v>5.09</v>
      </c>
      <c r="W28" s="202">
        <v>10.72</v>
      </c>
      <c r="X28" s="202">
        <v>36.200000000000003</v>
      </c>
      <c r="Y28" s="202">
        <v>0</v>
      </c>
      <c r="Z28" s="202">
        <v>68.290000000000006</v>
      </c>
      <c r="AA28" s="202">
        <v>0</v>
      </c>
      <c r="AB28" s="202">
        <v>0</v>
      </c>
      <c r="AC28" s="202">
        <v>7.59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23.3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0.51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77.3</v>
      </c>
      <c r="L29" s="202">
        <v>61.47</v>
      </c>
      <c r="M29" s="202">
        <v>0</v>
      </c>
      <c r="N29" s="202">
        <v>28.98</v>
      </c>
      <c r="O29" s="202">
        <v>48.68</v>
      </c>
      <c r="P29" s="202">
        <v>66.08</v>
      </c>
      <c r="Q29" s="202">
        <v>5.35</v>
      </c>
      <c r="R29" s="202">
        <v>10.41</v>
      </c>
      <c r="S29" s="202">
        <v>6.47</v>
      </c>
      <c r="T29" s="202">
        <v>0</v>
      </c>
      <c r="U29" s="202">
        <v>282.54000000000002</v>
      </c>
      <c r="V29" s="202">
        <v>5.09</v>
      </c>
      <c r="W29" s="202">
        <v>10.72</v>
      </c>
      <c r="X29" s="202">
        <v>36.200000000000003</v>
      </c>
      <c r="Y29" s="202">
        <v>0</v>
      </c>
      <c r="Z29" s="202">
        <v>68.290000000000006</v>
      </c>
      <c r="AA29" s="202">
        <v>0</v>
      </c>
      <c r="AB29" s="202">
        <v>0</v>
      </c>
      <c r="AC29" s="202">
        <v>7.59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23.3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5.54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77.3</v>
      </c>
      <c r="L30" s="202">
        <v>38.65</v>
      </c>
      <c r="M30" s="202">
        <v>0</v>
      </c>
      <c r="N30" s="202">
        <v>28.98</v>
      </c>
      <c r="O30" s="202">
        <v>48.68</v>
      </c>
      <c r="P30" s="202">
        <v>66.08</v>
      </c>
      <c r="Q30" s="202">
        <v>5.35</v>
      </c>
      <c r="R30" s="202">
        <v>10.41</v>
      </c>
      <c r="S30" s="202">
        <v>6.47</v>
      </c>
      <c r="T30" s="202">
        <v>0</v>
      </c>
      <c r="U30" s="202">
        <v>282.54000000000002</v>
      </c>
      <c r="V30" s="202">
        <v>5.09</v>
      </c>
      <c r="W30" s="202">
        <v>10.72</v>
      </c>
      <c r="X30" s="202">
        <v>36.200000000000003</v>
      </c>
      <c r="Y30" s="202">
        <v>0</v>
      </c>
      <c r="Z30" s="202">
        <v>68.290000000000006</v>
      </c>
      <c r="AA30" s="202">
        <v>0</v>
      </c>
      <c r="AB30" s="202">
        <v>0</v>
      </c>
      <c r="AC30" s="202">
        <v>7.59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23.3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13.41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79.14</v>
      </c>
      <c r="L31" s="202">
        <v>28.82</v>
      </c>
      <c r="M31" s="202">
        <v>0</v>
      </c>
      <c r="N31" s="202">
        <v>28.98</v>
      </c>
      <c r="O31" s="202">
        <v>48.68</v>
      </c>
      <c r="P31" s="202">
        <v>66.08</v>
      </c>
      <c r="Q31" s="202">
        <v>5.54</v>
      </c>
      <c r="R31" s="202">
        <v>10.77</v>
      </c>
      <c r="S31" s="202">
        <v>6.7</v>
      </c>
      <c r="T31" s="202">
        <v>0</v>
      </c>
      <c r="U31" s="202">
        <v>282.54000000000002</v>
      </c>
      <c r="V31" s="202">
        <v>5.09</v>
      </c>
      <c r="W31" s="202">
        <v>10.73</v>
      </c>
      <c r="X31" s="202">
        <v>36.200000000000003</v>
      </c>
      <c r="Y31" s="202">
        <v>0</v>
      </c>
      <c r="Z31" s="202">
        <v>68.290000000000006</v>
      </c>
      <c r="AA31" s="202">
        <v>0</v>
      </c>
      <c r="AB31" s="202">
        <v>0</v>
      </c>
      <c r="AC31" s="202">
        <v>7.59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23.3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21.56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79.08</v>
      </c>
      <c r="L32" s="202">
        <v>28.82</v>
      </c>
      <c r="M32" s="202">
        <v>0</v>
      </c>
      <c r="N32" s="202">
        <v>28.98</v>
      </c>
      <c r="O32" s="202">
        <v>48.68</v>
      </c>
      <c r="P32" s="202">
        <v>66.08</v>
      </c>
      <c r="Q32" s="202">
        <v>5.54</v>
      </c>
      <c r="R32" s="202">
        <v>10.77</v>
      </c>
      <c r="S32" s="202">
        <v>6.7</v>
      </c>
      <c r="T32" s="202">
        <v>0</v>
      </c>
      <c r="U32" s="202">
        <v>282.54000000000002</v>
      </c>
      <c r="V32" s="202">
        <v>0</v>
      </c>
      <c r="W32" s="202">
        <v>10.73</v>
      </c>
      <c r="X32" s="202">
        <v>36.200000000000003</v>
      </c>
      <c r="Y32" s="202">
        <v>0</v>
      </c>
      <c r="Z32" s="202">
        <v>68.290000000000006</v>
      </c>
      <c r="AA32" s="202">
        <v>0</v>
      </c>
      <c r="AB32" s="202">
        <v>0</v>
      </c>
      <c r="AC32" s="202">
        <v>7.59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23.3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79.14</v>
      </c>
      <c r="L33" s="202">
        <v>28.82</v>
      </c>
      <c r="M33" s="202">
        <v>0</v>
      </c>
      <c r="N33" s="202">
        <v>28.98</v>
      </c>
      <c r="O33" s="202">
        <v>48.68</v>
      </c>
      <c r="P33" s="202">
        <v>66.08</v>
      </c>
      <c r="Q33" s="202">
        <v>2.4700000000000002</v>
      </c>
      <c r="R33" s="202">
        <v>5</v>
      </c>
      <c r="S33" s="202">
        <v>3.21</v>
      </c>
      <c r="T33" s="202">
        <v>0</v>
      </c>
      <c r="U33" s="202">
        <v>282.54000000000002</v>
      </c>
      <c r="V33" s="202">
        <v>0</v>
      </c>
      <c r="W33" s="202">
        <v>10.73</v>
      </c>
      <c r="X33" s="202">
        <v>36.200000000000003</v>
      </c>
      <c r="Y33" s="202">
        <v>0</v>
      </c>
      <c r="Z33" s="202">
        <v>68.290000000000006</v>
      </c>
      <c r="AA33" s="202">
        <v>0</v>
      </c>
      <c r="AB33" s="202">
        <v>0</v>
      </c>
      <c r="AC33" s="202">
        <v>7.59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23.3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79.08</v>
      </c>
      <c r="L34" s="202">
        <v>28.82</v>
      </c>
      <c r="M34" s="202">
        <v>0</v>
      </c>
      <c r="N34" s="202">
        <v>28.98</v>
      </c>
      <c r="O34" s="202">
        <v>48.68</v>
      </c>
      <c r="P34" s="202">
        <v>66.08</v>
      </c>
      <c r="Q34" s="202">
        <v>2.4700000000000002</v>
      </c>
      <c r="R34" s="202">
        <v>5</v>
      </c>
      <c r="S34" s="202">
        <v>3.21</v>
      </c>
      <c r="T34" s="202">
        <v>0</v>
      </c>
      <c r="U34" s="202">
        <v>282.54000000000002</v>
      </c>
      <c r="V34" s="202">
        <v>0</v>
      </c>
      <c r="W34" s="202">
        <v>10.73</v>
      </c>
      <c r="X34" s="202">
        <v>36.200000000000003</v>
      </c>
      <c r="Y34" s="202">
        <v>0</v>
      </c>
      <c r="Z34" s="202">
        <v>68.290000000000006</v>
      </c>
      <c r="AA34" s="202">
        <v>0</v>
      </c>
      <c r="AB34" s="202">
        <v>0</v>
      </c>
      <c r="AC34" s="202">
        <v>7.59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23.3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78.73</v>
      </c>
      <c r="L35" s="202">
        <v>28.82</v>
      </c>
      <c r="M35" s="202">
        <v>0</v>
      </c>
      <c r="N35" s="202">
        <v>28.98</v>
      </c>
      <c r="O35" s="202">
        <v>48.68</v>
      </c>
      <c r="P35" s="202">
        <v>66.08</v>
      </c>
      <c r="Q35" s="202">
        <v>2.4700000000000002</v>
      </c>
      <c r="R35" s="202">
        <v>5</v>
      </c>
      <c r="S35" s="202">
        <v>3.21</v>
      </c>
      <c r="T35" s="202">
        <v>0</v>
      </c>
      <c r="U35" s="202">
        <v>282.54000000000002</v>
      </c>
      <c r="V35" s="202">
        <v>0</v>
      </c>
      <c r="W35" s="202">
        <v>10.73</v>
      </c>
      <c r="X35" s="202">
        <v>36.200000000000003</v>
      </c>
      <c r="Y35" s="202">
        <v>0</v>
      </c>
      <c r="Z35" s="202">
        <v>70.680000000000007</v>
      </c>
      <c r="AA35" s="202">
        <v>0</v>
      </c>
      <c r="AB35" s="202">
        <v>0</v>
      </c>
      <c r="AC35" s="202">
        <v>7.24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23.3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78.66</v>
      </c>
      <c r="L36" s="202">
        <v>28.82</v>
      </c>
      <c r="M36" s="202">
        <v>0</v>
      </c>
      <c r="N36" s="202">
        <v>28.98</v>
      </c>
      <c r="O36" s="202">
        <v>48.68</v>
      </c>
      <c r="P36" s="202">
        <v>66.08</v>
      </c>
      <c r="Q36" s="202">
        <v>2.4700000000000002</v>
      </c>
      <c r="R36" s="202">
        <v>5</v>
      </c>
      <c r="S36" s="202">
        <v>3</v>
      </c>
      <c r="T36" s="202">
        <v>0</v>
      </c>
      <c r="U36" s="202">
        <v>282.54000000000002</v>
      </c>
      <c r="V36" s="202">
        <v>0</v>
      </c>
      <c r="W36" s="202">
        <v>10.73</v>
      </c>
      <c r="X36" s="202">
        <v>36.200000000000003</v>
      </c>
      <c r="Y36" s="202">
        <v>0</v>
      </c>
      <c r="Z36" s="202">
        <v>68.290000000000006</v>
      </c>
      <c r="AA36" s="202">
        <v>0</v>
      </c>
      <c r="AB36" s="202">
        <v>0</v>
      </c>
      <c r="AC36" s="202">
        <v>7.24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23.3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78.819999999999993</v>
      </c>
      <c r="L37" s="202">
        <v>28.82</v>
      </c>
      <c r="M37" s="202">
        <v>0</v>
      </c>
      <c r="N37" s="202">
        <v>28.98</v>
      </c>
      <c r="O37" s="202">
        <v>48.68</v>
      </c>
      <c r="P37" s="202">
        <v>66.08</v>
      </c>
      <c r="Q37" s="202">
        <v>5.54</v>
      </c>
      <c r="R37" s="202">
        <v>10.77</v>
      </c>
      <c r="S37" s="202">
        <v>6.7</v>
      </c>
      <c r="T37" s="202">
        <v>0</v>
      </c>
      <c r="U37" s="202">
        <v>282.54000000000002</v>
      </c>
      <c r="V37" s="202">
        <v>0</v>
      </c>
      <c r="W37" s="202">
        <v>10.73</v>
      </c>
      <c r="X37" s="202">
        <v>36.200000000000003</v>
      </c>
      <c r="Y37" s="202">
        <v>0</v>
      </c>
      <c r="Z37" s="202">
        <v>68.290000000000006</v>
      </c>
      <c r="AA37" s="202">
        <v>0</v>
      </c>
      <c r="AB37" s="202">
        <v>0</v>
      </c>
      <c r="AC37" s="202">
        <v>7.24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23.3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78.760000000000005</v>
      </c>
      <c r="L38" s="202">
        <v>28.82</v>
      </c>
      <c r="M38" s="202">
        <v>0</v>
      </c>
      <c r="N38" s="202">
        <v>28.98</v>
      </c>
      <c r="O38" s="202">
        <v>48.68</v>
      </c>
      <c r="P38" s="202">
        <v>66.08</v>
      </c>
      <c r="Q38" s="202">
        <v>5.54</v>
      </c>
      <c r="R38" s="202">
        <v>10.77</v>
      </c>
      <c r="S38" s="202">
        <v>6.7</v>
      </c>
      <c r="T38" s="202">
        <v>0</v>
      </c>
      <c r="U38" s="202">
        <v>282.54000000000002</v>
      </c>
      <c r="V38" s="202">
        <v>0</v>
      </c>
      <c r="W38" s="202">
        <v>10.73</v>
      </c>
      <c r="X38" s="202">
        <v>36.200000000000003</v>
      </c>
      <c r="Y38" s="202">
        <v>0</v>
      </c>
      <c r="Z38" s="202">
        <v>68.290000000000006</v>
      </c>
      <c r="AA38" s="202">
        <v>0</v>
      </c>
      <c r="AB38" s="202">
        <v>0</v>
      </c>
      <c r="AC38" s="202">
        <v>7.59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23.3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78.819999999999993</v>
      </c>
      <c r="L39" s="202">
        <v>28.82</v>
      </c>
      <c r="M39" s="202">
        <v>0</v>
      </c>
      <c r="N39" s="202">
        <v>28.98</v>
      </c>
      <c r="O39" s="202">
        <v>48.68</v>
      </c>
      <c r="P39" s="202">
        <v>66.08</v>
      </c>
      <c r="Q39" s="202">
        <v>5.54</v>
      </c>
      <c r="R39" s="202">
        <v>10.77</v>
      </c>
      <c r="S39" s="202">
        <v>6.7</v>
      </c>
      <c r="T39" s="202">
        <v>0</v>
      </c>
      <c r="U39" s="202">
        <v>282.54000000000002</v>
      </c>
      <c r="V39" s="202">
        <v>5.09</v>
      </c>
      <c r="W39" s="202">
        <v>10.89</v>
      </c>
      <c r="X39" s="202">
        <v>36.200000000000003</v>
      </c>
      <c r="Y39" s="202">
        <v>0</v>
      </c>
      <c r="Z39" s="202">
        <v>68.290000000000006</v>
      </c>
      <c r="AA39" s="202">
        <v>0</v>
      </c>
      <c r="AB39" s="202">
        <v>0</v>
      </c>
      <c r="AC39" s="202">
        <v>7.59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23.3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78.760000000000005</v>
      </c>
      <c r="L40" s="202">
        <v>28.82</v>
      </c>
      <c r="M40" s="202">
        <v>0</v>
      </c>
      <c r="N40" s="202">
        <v>28.98</v>
      </c>
      <c r="O40" s="202">
        <v>48.68</v>
      </c>
      <c r="P40" s="202">
        <v>66.08</v>
      </c>
      <c r="Q40" s="202">
        <v>5.54</v>
      </c>
      <c r="R40" s="202">
        <v>10.77</v>
      </c>
      <c r="S40" s="202">
        <v>6.7</v>
      </c>
      <c r="T40" s="202">
        <v>0</v>
      </c>
      <c r="U40" s="202">
        <v>282.54000000000002</v>
      </c>
      <c r="V40" s="202">
        <v>5.09</v>
      </c>
      <c r="W40" s="202">
        <v>10.89</v>
      </c>
      <c r="X40" s="202">
        <v>36.200000000000003</v>
      </c>
      <c r="Y40" s="202">
        <v>0</v>
      </c>
      <c r="Z40" s="202">
        <v>68.290000000000006</v>
      </c>
      <c r="AA40" s="202">
        <v>0</v>
      </c>
      <c r="AB40" s="202">
        <v>0</v>
      </c>
      <c r="AC40" s="202">
        <v>7.59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23.3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79.78</v>
      </c>
      <c r="L41" s="202">
        <v>28.82</v>
      </c>
      <c r="M41" s="202">
        <v>0</v>
      </c>
      <c r="N41" s="202">
        <v>28.98</v>
      </c>
      <c r="O41" s="202">
        <v>48.68</v>
      </c>
      <c r="P41" s="202">
        <v>66.08</v>
      </c>
      <c r="Q41" s="202">
        <v>5.54</v>
      </c>
      <c r="R41" s="202">
        <v>10.77</v>
      </c>
      <c r="S41" s="202">
        <v>6.7</v>
      </c>
      <c r="T41" s="202">
        <v>0</v>
      </c>
      <c r="U41" s="202">
        <v>282.54000000000002</v>
      </c>
      <c r="V41" s="202">
        <v>5.09</v>
      </c>
      <c r="W41" s="202">
        <v>10.89</v>
      </c>
      <c r="X41" s="202">
        <v>36.200000000000003</v>
      </c>
      <c r="Y41" s="202">
        <v>0</v>
      </c>
      <c r="Z41" s="202">
        <v>68.290000000000006</v>
      </c>
      <c r="AA41" s="202">
        <v>0</v>
      </c>
      <c r="AB41" s="202">
        <v>0</v>
      </c>
      <c r="AC41" s="202">
        <v>7.59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23.3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79.77</v>
      </c>
      <c r="L42" s="202">
        <v>28.82</v>
      </c>
      <c r="M42" s="202">
        <v>0</v>
      </c>
      <c r="N42" s="202">
        <v>28.98</v>
      </c>
      <c r="O42" s="202">
        <v>48.68</v>
      </c>
      <c r="P42" s="202">
        <v>66.08</v>
      </c>
      <c r="Q42" s="202">
        <v>5.54</v>
      </c>
      <c r="R42" s="202">
        <v>10.77</v>
      </c>
      <c r="S42" s="202">
        <v>6.7</v>
      </c>
      <c r="T42" s="202">
        <v>0</v>
      </c>
      <c r="U42" s="202">
        <v>282.54000000000002</v>
      </c>
      <c r="V42" s="202">
        <v>5.09</v>
      </c>
      <c r="W42" s="202">
        <v>10.89</v>
      </c>
      <c r="X42" s="202">
        <v>36.200000000000003</v>
      </c>
      <c r="Y42" s="202">
        <v>0</v>
      </c>
      <c r="Z42" s="202">
        <v>68.290000000000006</v>
      </c>
      <c r="AA42" s="202">
        <v>0</v>
      </c>
      <c r="AB42" s="202">
        <v>0</v>
      </c>
      <c r="AC42" s="202">
        <v>7.59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23.3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96.62</v>
      </c>
      <c r="L43" s="202">
        <v>18.36</v>
      </c>
      <c r="M43" s="202">
        <v>0</v>
      </c>
      <c r="N43" s="202">
        <v>28.98</v>
      </c>
      <c r="O43" s="202">
        <v>48.68</v>
      </c>
      <c r="P43" s="202">
        <v>66.08</v>
      </c>
      <c r="Q43" s="202">
        <v>5.54</v>
      </c>
      <c r="R43" s="202">
        <v>10.77</v>
      </c>
      <c r="S43" s="202">
        <v>6.7</v>
      </c>
      <c r="T43" s="202">
        <v>0</v>
      </c>
      <c r="U43" s="202">
        <v>282.54000000000002</v>
      </c>
      <c r="V43" s="202">
        <v>5.09</v>
      </c>
      <c r="W43" s="202">
        <v>10.89</v>
      </c>
      <c r="X43" s="202">
        <v>36.200000000000003</v>
      </c>
      <c r="Y43" s="202">
        <v>0</v>
      </c>
      <c r="Z43" s="202">
        <v>68.290000000000006</v>
      </c>
      <c r="AA43" s="202">
        <v>0</v>
      </c>
      <c r="AB43" s="202">
        <v>0</v>
      </c>
      <c r="AC43" s="202">
        <v>7.95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23.3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87.53</v>
      </c>
      <c r="L44" s="202">
        <v>18.36</v>
      </c>
      <c r="M44" s="202">
        <v>0</v>
      </c>
      <c r="N44" s="202">
        <v>28.98</v>
      </c>
      <c r="O44" s="202">
        <v>48.68</v>
      </c>
      <c r="P44" s="202">
        <v>66.08</v>
      </c>
      <c r="Q44" s="202">
        <v>5.54</v>
      </c>
      <c r="R44" s="202">
        <v>10.77</v>
      </c>
      <c r="S44" s="202">
        <v>6.7</v>
      </c>
      <c r="T44" s="202">
        <v>0</v>
      </c>
      <c r="U44" s="202">
        <v>282.54000000000002</v>
      </c>
      <c r="V44" s="202">
        <v>5.09</v>
      </c>
      <c r="W44" s="202">
        <v>10.89</v>
      </c>
      <c r="X44" s="202">
        <v>36.200000000000003</v>
      </c>
      <c r="Y44" s="202">
        <v>0</v>
      </c>
      <c r="Z44" s="202">
        <v>68.290000000000006</v>
      </c>
      <c r="AA44" s="202">
        <v>0</v>
      </c>
      <c r="AB44" s="202">
        <v>0</v>
      </c>
      <c r="AC44" s="202">
        <v>7.95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23.3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79.78</v>
      </c>
      <c r="L45" s="202">
        <v>29.04</v>
      </c>
      <c r="M45" s="202">
        <v>0</v>
      </c>
      <c r="N45" s="202">
        <v>28.98</v>
      </c>
      <c r="O45" s="202">
        <v>48.68</v>
      </c>
      <c r="P45" s="202">
        <v>66.08</v>
      </c>
      <c r="Q45" s="202">
        <v>2.17</v>
      </c>
      <c r="R45" s="202">
        <v>4.26</v>
      </c>
      <c r="S45" s="202">
        <v>2.65</v>
      </c>
      <c r="T45" s="202">
        <v>0</v>
      </c>
      <c r="U45" s="202">
        <v>282.54000000000002</v>
      </c>
      <c r="V45" s="202">
        <v>0</v>
      </c>
      <c r="W45" s="202">
        <v>4.83</v>
      </c>
      <c r="X45" s="202">
        <v>14.49</v>
      </c>
      <c r="Y45" s="202">
        <v>0</v>
      </c>
      <c r="Z45" s="202">
        <v>68.290000000000006</v>
      </c>
      <c r="AA45" s="202">
        <v>0</v>
      </c>
      <c r="AB45" s="202">
        <v>0</v>
      </c>
      <c r="AC45" s="202">
        <v>7.95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23.3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79.77</v>
      </c>
      <c r="L46" s="202">
        <v>29.04</v>
      </c>
      <c r="M46" s="202">
        <v>0</v>
      </c>
      <c r="N46" s="202">
        <v>28.98</v>
      </c>
      <c r="O46" s="202">
        <v>48.68</v>
      </c>
      <c r="P46" s="202">
        <v>66.08</v>
      </c>
      <c r="Q46" s="202">
        <v>2.17</v>
      </c>
      <c r="R46" s="202">
        <v>4.26</v>
      </c>
      <c r="S46" s="202">
        <v>2.65</v>
      </c>
      <c r="T46" s="202">
        <v>0</v>
      </c>
      <c r="U46" s="202">
        <v>282.54000000000002</v>
      </c>
      <c r="V46" s="202">
        <v>0</v>
      </c>
      <c r="W46" s="202">
        <v>4.83</v>
      </c>
      <c r="X46" s="202">
        <v>14.49</v>
      </c>
      <c r="Y46" s="202">
        <v>0</v>
      </c>
      <c r="Z46" s="202">
        <v>68.290000000000006</v>
      </c>
      <c r="AA46" s="202">
        <v>0</v>
      </c>
      <c r="AB46" s="202">
        <v>0</v>
      </c>
      <c r="AC46" s="202">
        <v>8.3000000000000007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23.3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79.760000000000005</v>
      </c>
      <c r="L47" s="202">
        <v>28.11</v>
      </c>
      <c r="M47" s="202">
        <v>0</v>
      </c>
      <c r="N47" s="202">
        <v>28.98</v>
      </c>
      <c r="O47" s="202">
        <v>48.68</v>
      </c>
      <c r="P47" s="202">
        <v>66.08</v>
      </c>
      <c r="Q47" s="202">
        <v>2.17</v>
      </c>
      <c r="R47" s="202">
        <v>3.96</v>
      </c>
      <c r="S47" s="202">
        <v>2.65</v>
      </c>
      <c r="T47" s="202">
        <v>0</v>
      </c>
      <c r="U47" s="202">
        <v>282.54000000000002</v>
      </c>
      <c r="V47" s="202">
        <v>0</v>
      </c>
      <c r="W47" s="202">
        <v>4.83</v>
      </c>
      <c r="X47" s="202">
        <v>14.49</v>
      </c>
      <c r="Y47" s="202">
        <v>0</v>
      </c>
      <c r="Z47" s="202">
        <v>67.78</v>
      </c>
      <c r="AA47" s="202">
        <v>0</v>
      </c>
      <c r="AB47" s="202">
        <v>0</v>
      </c>
      <c r="AC47" s="202">
        <v>8.3000000000000007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23.3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79.75</v>
      </c>
      <c r="L48" s="202">
        <v>28.11</v>
      </c>
      <c r="M48" s="202">
        <v>0</v>
      </c>
      <c r="N48" s="202">
        <v>28.98</v>
      </c>
      <c r="O48" s="202">
        <v>48.68</v>
      </c>
      <c r="P48" s="202">
        <v>66.08</v>
      </c>
      <c r="Q48" s="202">
        <v>2.66</v>
      </c>
      <c r="R48" s="202">
        <v>3.96</v>
      </c>
      <c r="S48" s="202">
        <v>2.65</v>
      </c>
      <c r="T48" s="202">
        <v>0</v>
      </c>
      <c r="U48" s="202">
        <v>282.54000000000002</v>
      </c>
      <c r="V48" s="202">
        <v>0</v>
      </c>
      <c r="W48" s="202">
        <v>4.83</v>
      </c>
      <c r="X48" s="202">
        <v>14.49</v>
      </c>
      <c r="Y48" s="202">
        <v>0</v>
      </c>
      <c r="Z48" s="202">
        <v>67.78</v>
      </c>
      <c r="AA48" s="202">
        <v>0</v>
      </c>
      <c r="AB48" s="202">
        <v>0</v>
      </c>
      <c r="AC48" s="202">
        <v>8.3000000000000007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23.3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79.760000000000005</v>
      </c>
      <c r="L49" s="202">
        <v>29.48</v>
      </c>
      <c r="M49" s="202">
        <v>0</v>
      </c>
      <c r="N49" s="202">
        <v>28.98</v>
      </c>
      <c r="O49" s="202">
        <v>48.68</v>
      </c>
      <c r="P49" s="202">
        <v>66.08</v>
      </c>
      <c r="Q49" s="202">
        <v>2.66</v>
      </c>
      <c r="R49" s="202">
        <v>5.01</v>
      </c>
      <c r="S49" s="202">
        <v>3.03</v>
      </c>
      <c r="T49" s="202">
        <v>0</v>
      </c>
      <c r="U49" s="202">
        <v>282.54000000000002</v>
      </c>
      <c r="V49" s="202">
        <v>0</v>
      </c>
      <c r="W49" s="202">
        <v>4.83</v>
      </c>
      <c r="X49" s="202">
        <v>14.49</v>
      </c>
      <c r="Y49" s="202">
        <v>0</v>
      </c>
      <c r="Z49" s="202">
        <v>33.82</v>
      </c>
      <c r="AA49" s="202">
        <v>0</v>
      </c>
      <c r="AB49" s="202">
        <v>0</v>
      </c>
      <c r="AC49" s="202">
        <v>8.3000000000000007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23.3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79.75</v>
      </c>
      <c r="L50" s="202">
        <v>29.48</v>
      </c>
      <c r="M50" s="202">
        <v>0</v>
      </c>
      <c r="N50" s="202">
        <v>28.98</v>
      </c>
      <c r="O50" s="202">
        <v>48.68</v>
      </c>
      <c r="P50" s="202">
        <v>66.08</v>
      </c>
      <c r="Q50" s="202">
        <v>2.66</v>
      </c>
      <c r="R50" s="202">
        <v>5.01</v>
      </c>
      <c r="S50" s="202">
        <v>3.03</v>
      </c>
      <c r="T50" s="202">
        <v>0</v>
      </c>
      <c r="U50" s="202">
        <v>282.54000000000002</v>
      </c>
      <c r="V50" s="202">
        <v>0</v>
      </c>
      <c r="W50" s="202">
        <v>4.83</v>
      </c>
      <c r="X50" s="202">
        <v>14.49</v>
      </c>
      <c r="Y50" s="202">
        <v>0</v>
      </c>
      <c r="Z50" s="202">
        <v>33.82</v>
      </c>
      <c r="AA50" s="202">
        <v>0</v>
      </c>
      <c r="AB50" s="202">
        <v>0</v>
      </c>
      <c r="AC50" s="202">
        <v>8.3000000000000007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3.04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79.78</v>
      </c>
      <c r="L51" s="202">
        <v>30.27</v>
      </c>
      <c r="M51" s="202">
        <v>0</v>
      </c>
      <c r="N51" s="202">
        <v>28.98</v>
      </c>
      <c r="O51" s="202">
        <v>48.68</v>
      </c>
      <c r="P51" s="202">
        <v>66.08</v>
      </c>
      <c r="Q51" s="202">
        <v>2.89</v>
      </c>
      <c r="R51" s="202">
        <v>5.35</v>
      </c>
      <c r="S51" s="202">
        <v>3.12</v>
      </c>
      <c r="T51" s="202">
        <v>0</v>
      </c>
      <c r="U51" s="202">
        <v>282.54000000000002</v>
      </c>
      <c r="V51" s="202">
        <v>0</v>
      </c>
      <c r="W51" s="202">
        <v>4.83</v>
      </c>
      <c r="X51" s="202">
        <v>14.49</v>
      </c>
      <c r="Y51" s="202">
        <v>0</v>
      </c>
      <c r="Z51" s="202">
        <v>33.82</v>
      </c>
      <c r="AA51" s="202">
        <v>0</v>
      </c>
      <c r="AB51" s="202">
        <v>0</v>
      </c>
      <c r="AC51" s="202">
        <v>8.3000000000000007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3.04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79.77</v>
      </c>
      <c r="L52" s="202">
        <v>30.27</v>
      </c>
      <c r="M52" s="202">
        <v>0</v>
      </c>
      <c r="N52" s="202">
        <v>28.98</v>
      </c>
      <c r="O52" s="202">
        <v>48.68</v>
      </c>
      <c r="P52" s="202">
        <v>66.08</v>
      </c>
      <c r="Q52" s="202">
        <v>2.89</v>
      </c>
      <c r="R52" s="202">
        <v>5.35</v>
      </c>
      <c r="S52" s="202">
        <v>3.12</v>
      </c>
      <c r="T52" s="202">
        <v>0</v>
      </c>
      <c r="U52" s="202">
        <v>282.54000000000002</v>
      </c>
      <c r="V52" s="202">
        <v>0</v>
      </c>
      <c r="W52" s="202">
        <v>4.83</v>
      </c>
      <c r="X52" s="202">
        <v>14.49</v>
      </c>
      <c r="Y52" s="202">
        <v>0</v>
      </c>
      <c r="Z52" s="202">
        <v>33.82</v>
      </c>
      <c r="AA52" s="202">
        <v>0</v>
      </c>
      <c r="AB52" s="202">
        <v>0</v>
      </c>
      <c r="AC52" s="202">
        <v>8.3000000000000007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4.0999999999999996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79.78</v>
      </c>
      <c r="L53" s="202">
        <v>30.27</v>
      </c>
      <c r="M53" s="202">
        <v>0</v>
      </c>
      <c r="N53" s="202">
        <v>28.98</v>
      </c>
      <c r="O53" s="202">
        <v>48.68</v>
      </c>
      <c r="P53" s="202">
        <v>66.08</v>
      </c>
      <c r="Q53" s="202">
        <v>2.89</v>
      </c>
      <c r="R53" s="202">
        <v>5.35</v>
      </c>
      <c r="S53" s="202">
        <v>3.12</v>
      </c>
      <c r="T53" s="202">
        <v>0</v>
      </c>
      <c r="U53" s="202">
        <v>282.54000000000002</v>
      </c>
      <c r="V53" s="202">
        <v>0</v>
      </c>
      <c r="W53" s="202">
        <v>4.83</v>
      </c>
      <c r="X53" s="202">
        <v>14.49</v>
      </c>
      <c r="Y53" s="202">
        <v>0</v>
      </c>
      <c r="Z53" s="202">
        <v>33.82</v>
      </c>
      <c r="AA53" s="202">
        <v>0</v>
      </c>
      <c r="AB53" s="202">
        <v>0</v>
      </c>
      <c r="AC53" s="202">
        <v>8.3000000000000007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4.67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79.77</v>
      </c>
      <c r="L54" s="202">
        <v>30.27</v>
      </c>
      <c r="M54" s="202">
        <v>0</v>
      </c>
      <c r="N54" s="202">
        <v>28.98</v>
      </c>
      <c r="O54" s="202">
        <v>48.68</v>
      </c>
      <c r="P54" s="202">
        <v>66.08</v>
      </c>
      <c r="Q54" s="202">
        <v>2.89</v>
      </c>
      <c r="R54" s="202">
        <v>5.35</v>
      </c>
      <c r="S54" s="202">
        <v>3.12</v>
      </c>
      <c r="T54" s="202">
        <v>0</v>
      </c>
      <c r="U54" s="202">
        <v>282.54000000000002</v>
      </c>
      <c r="V54" s="202">
        <v>0</v>
      </c>
      <c r="W54" s="202">
        <v>4.83</v>
      </c>
      <c r="X54" s="202">
        <v>14.49</v>
      </c>
      <c r="Y54" s="202">
        <v>0</v>
      </c>
      <c r="Z54" s="202">
        <v>33.82</v>
      </c>
      <c r="AA54" s="202">
        <v>0</v>
      </c>
      <c r="AB54" s="202">
        <v>0</v>
      </c>
      <c r="AC54" s="202">
        <v>8.3000000000000007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4.67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79.78</v>
      </c>
      <c r="L55" s="202">
        <v>30.27</v>
      </c>
      <c r="M55" s="202">
        <v>0</v>
      </c>
      <c r="N55" s="202">
        <v>28.98</v>
      </c>
      <c r="O55" s="202">
        <v>48.68</v>
      </c>
      <c r="P55" s="202">
        <v>66.13</v>
      </c>
      <c r="Q55" s="202">
        <v>2</v>
      </c>
      <c r="R55" s="202">
        <v>5.35</v>
      </c>
      <c r="S55" s="202">
        <v>3.12</v>
      </c>
      <c r="T55" s="202">
        <v>0</v>
      </c>
      <c r="U55" s="202">
        <v>282.54000000000002</v>
      </c>
      <c r="V55" s="202">
        <v>0</v>
      </c>
      <c r="W55" s="202">
        <v>4.83</v>
      </c>
      <c r="X55" s="202">
        <v>14.49</v>
      </c>
      <c r="Y55" s="202">
        <v>0</v>
      </c>
      <c r="Z55" s="202">
        <v>33.82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4.67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79.77</v>
      </c>
      <c r="L56" s="202">
        <v>30.27</v>
      </c>
      <c r="M56" s="202">
        <v>0</v>
      </c>
      <c r="N56" s="202">
        <v>28.98</v>
      </c>
      <c r="O56" s="202">
        <v>48.68</v>
      </c>
      <c r="P56" s="202">
        <v>66.13</v>
      </c>
      <c r="Q56" s="202">
        <v>2</v>
      </c>
      <c r="R56" s="202">
        <v>5.35</v>
      </c>
      <c r="S56" s="202">
        <v>3.12</v>
      </c>
      <c r="T56" s="202">
        <v>0</v>
      </c>
      <c r="U56" s="202">
        <v>282.54000000000002</v>
      </c>
      <c r="V56" s="202">
        <v>0</v>
      </c>
      <c r="W56" s="202">
        <v>4.83</v>
      </c>
      <c r="X56" s="202">
        <v>14.49</v>
      </c>
      <c r="Y56" s="202">
        <v>0</v>
      </c>
      <c r="Z56" s="202">
        <v>33.82</v>
      </c>
      <c r="AA56" s="202">
        <v>0</v>
      </c>
      <c r="AB56" s="202">
        <v>0</v>
      </c>
      <c r="AC56" s="202">
        <v>0</v>
      </c>
      <c r="AD56" s="202">
        <v>5.18</v>
      </c>
      <c r="AE56" s="202">
        <v>0</v>
      </c>
      <c r="AF56" s="202">
        <v>0</v>
      </c>
      <c r="AG56" s="202">
        <v>19.28</v>
      </c>
      <c r="AH56" s="202">
        <v>0</v>
      </c>
      <c r="AI56" s="202">
        <v>10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79.760000000000005</v>
      </c>
      <c r="L57" s="202">
        <v>29.48</v>
      </c>
      <c r="M57" s="202">
        <v>0</v>
      </c>
      <c r="N57" s="202">
        <v>28.98</v>
      </c>
      <c r="O57" s="202">
        <v>48.68</v>
      </c>
      <c r="P57" s="202">
        <v>66.08</v>
      </c>
      <c r="Q57" s="202">
        <v>2</v>
      </c>
      <c r="R57" s="202">
        <v>5.2</v>
      </c>
      <c r="S57" s="202">
        <v>3.12</v>
      </c>
      <c r="T57" s="202">
        <v>0</v>
      </c>
      <c r="U57" s="202">
        <v>282.54000000000002</v>
      </c>
      <c r="V57" s="202">
        <v>0</v>
      </c>
      <c r="W57" s="202">
        <v>4.83</v>
      </c>
      <c r="X57" s="202">
        <v>14.49</v>
      </c>
      <c r="Y57" s="202">
        <v>0</v>
      </c>
      <c r="Z57" s="202">
        <v>33.82</v>
      </c>
      <c r="AA57" s="202">
        <v>0</v>
      </c>
      <c r="AB57" s="202">
        <v>0</v>
      </c>
      <c r="AC57" s="202">
        <v>0</v>
      </c>
      <c r="AD57" s="202">
        <v>5.18</v>
      </c>
      <c r="AE57" s="202">
        <v>0</v>
      </c>
      <c r="AF57" s="202">
        <v>0</v>
      </c>
      <c r="AG57" s="202">
        <v>19.28</v>
      </c>
      <c r="AH57" s="202">
        <v>0</v>
      </c>
      <c r="AI57" s="202">
        <v>10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79.75</v>
      </c>
      <c r="L58" s="202">
        <v>29.48</v>
      </c>
      <c r="M58" s="202">
        <v>0</v>
      </c>
      <c r="N58" s="202">
        <v>28.98</v>
      </c>
      <c r="O58" s="202">
        <v>48.68</v>
      </c>
      <c r="P58" s="202">
        <v>66.08</v>
      </c>
      <c r="Q58" s="202">
        <v>2</v>
      </c>
      <c r="R58" s="202">
        <v>5.2</v>
      </c>
      <c r="S58" s="202">
        <v>3.12</v>
      </c>
      <c r="T58" s="202">
        <v>0</v>
      </c>
      <c r="U58" s="202">
        <v>282.54000000000002</v>
      </c>
      <c r="V58" s="202">
        <v>0</v>
      </c>
      <c r="W58" s="202">
        <v>4.83</v>
      </c>
      <c r="X58" s="202">
        <v>14.49</v>
      </c>
      <c r="Y58" s="202">
        <v>0</v>
      </c>
      <c r="Z58" s="202">
        <v>33.82</v>
      </c>
      <c r="AA58" s="202">
        <v>0</v>
      </c>
      <c r="AB58" s="202">
        <v>0</v>
      </c>
      <c r="AC58" s="202">
        <v>0</v>
      </c>
      <c r="AD58" s="202">
        <v>5.18</v>
      </c>
      <c r="AE58" s="202">
        <v>0</v>
      </c>
      <c r="AF58" s="202">
        <v>0</v>
      </c>
      <c r="AG58" s="202">
        <v>19.28</v>
      </c>
      <c r="AH58" s="202">
        <v>0</v>
      </c>
      <c r="AI58" s="202">
        <v>10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159.44999999999999</v>
      </c>
      <c r="L59" s="202">
        <v>61.47</v>
      </c>
      <c r="M59" s="202">
        <v>0</v>
      </c>
      <c r="N59" s="202">
        <v>28.98</v>
      </c>
      <c r="O59" s="202">
        <v>48.68</v>
      </c>
      <c r="P59" s="202">
        <v>66.08</v>
      </c>
      <c r="Q59" s="202">
        <v>5.4</v>
      </c>
      <c r="R59" s="202">
        <v>10.77</v>
      </c>
      <c r="S59" s="202">
        <v>6.7</v>
      </c>
      <c r="T59" s="202">
        <v>0</v>
      </c>
      <c r="U59" s="202">
        <v>282.54000000000002</v>
      </c>
      <c r="V59" s="202">
        <v>5.09</v>
      </c>
      <c r="W59" s="202">
        <v>11.17</v>
      </c>
      <c r="X59" s="202">
        <v>36.200000000000003</v>
      </c>
      <c r="Y59" s="202">
        <v>0</v>
      </c>
      <c r="Z59" s="202">
        <v>33.82</v>
      </c>
      <c r="AA59" s="202">
        <v>0</v>
      </c>
      <c r="AB59" s="202">
        <v>0</v>
      </c>
      <c r="AC59" s="202">
        <v>0</v>
      </c>
      <c r="AD59" s="202">
        <v>5.18</v>
      </c>
      <c r="AE59" s="202">
        <v>0</v>
      </c>
      <c r="AF59" s="202">
        <v>0</v>
      </c>
      <c r="AG59" s="202">
        <v>19.28</v>
      </c>
      <c r="AH59" s="202">
        <v>0</v>
      </c>
      <c r="AI59" s="202">
        <v>10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159.44999999999999</v>
      </c>
      <c r="L60" s="202">
        <v>61.47</v>
      </c>
      <c r="M60" s="202">
        <v>0</v>
      </c>
      <c r="N60" s="202">
        <v>28.98</v>
      </c>
      <c r="O60" s="202">
        <v>48.68</v>
      </c>
      <c r="P60" s="202">
        <v>66.08</v>
      </c>
      <c r="Q60" s="202">
        <v>5.4</v>
      </c>
      <c r="R60" s="202">
        <v>10.77</v>
      </c>
      <c r="S60" s="202">
        <v>6.7</v>
      </c>
      <c r="T60" s="202">
        <v>0</v>
      </c>
      <c r="U60" s="202">
        <v>282.54000000000002</v>
      </c>
      <c r="V60" s="202">
        <v>5.09</v>
      </c>
      <c r="W60" s="202">
        <v>11.17</v>
      </c>
      <c r="X60" s="202">
        <v>36.200000000000003</v>
      </c>
      <c r="Y60" s="202">
        <v>0</v>
      </c>
      <c r="Z60" s="202">
        <v>33.82</v>
      </c>
      <c r="AA60" s="202">
        <v>0</v>
      </c>
      <c r="AB60" s="202">
        <v>0</v>
      </c>
      <c r="AC60" s="202">
        <v>0</v>
      </c>
      <c r="AD60" s="202">
        <v>5.18</v>
      </c>
      <c r="AE60" s="202">
        <v>0</v>
      </c>
      <c r="AF60" s="202">
        <v>0</v>
      </c>
      <c r="AG60" s="202">
        <v>19.28</v>
      </c>
      <c r="AH60" s="202">
        <v>0</v>
      </c>
      <c r="AI60" s="202">
        <v>10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79.84</v>
      </c>
      <c r="L61" s="202">
        <v>30.27</v>
      </c>
      <c r="M61" s="202">
        <v>0</v>
      </c>
      <c r="N61" s="202">
        <v>28.98</v>
      </c>
      <c r="O61" s="202">
        <v>48.68</v>
      </c>
      <c r="P61" s="202">
        <v>66.08</v>
      </c>
      <c r="Q61" s="202">
        <v>2</v>
      </c>
      <c r="R61" s="202">
        <v>5.35</v>
      </c>
      <c r="S61" s="202">
        <v>3.12</v>
      </c>
      <c r="T61" s="202">
        <v>0</v>
      </c>
      <c r="U61" s="202">
        <v>282.54000000000002</v>
      </c>
      <c r="V61" s="202">
        <v>0</v>
      </c>
      <c r="W61" s="202">
        <v>4.83</v>
      </c>
      <c r="X61" s="202">
        <v>14.49</v>
      </c>
      <c r="Y61" s="202">
        <v>0</v>
      </c>
      <c r="Z61" s="202">
        <v>33.82</v>
      </c>
      <c r="AA61" s="202">
        <v>0</v>
      </c>
      <c r="AB61" s="202">
        <v>0</v>
      </c>
      <c r="AC61" s="202">
        <v>7.59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10</v>
      </c>
      <c r="AJ61" s="202">
        <v>0</v>
      </c>
      <c r="AK61" s="202">
        <v>40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79.83</v>
      </c>
      <c r="L62" s="202">
        <v>30.27</v>
      </c>
      <c r="M62" s="202">
        <v>0</v>
      </c>
      <c r="N62" s="202">
        <v>28.98</v>
      </c>
      <c r="O62" s="202">
        <v>48.68</v>
      </c>
      <c r="P62" s="202">
        <v>66.08</v>
      </c>
      <c r="Q62" s="202">
        <v>2</v>
      </c>
      <c r="R62" s="202">
        <v>5.35</v>
      </c>
      <c r="S62" s="202">
        <v>3.12</v>
      </c>
      <c r="T62" s="202">
        <v>0</v>
      </c>
      <c r="U62" s="202">
        <v>282.54000000000002</v>
      </c>
      <c r="V62" s="202">
        <v>0</v>
      </c>
      <c r="W62" s="202">
        <v>4.83</v>
      </c>
      <c r="X62" s="202">
        <v>14.49</v>
      </c>
      <c r="Y62" s="202">
        <v>0</v>
      </c>
      <c r="Z62" s="202">
        <v>33.82</v>
      </c>
      <c r="AA62" s="202">
        <v>0</v>
      </c>
      <c r="AB62" s="202">
        <v>0</v>
      </c>
      <c r="AC62" s="202">
        <v>7.59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10</v>
      </c>
      <c r="AJ62" s="202">
        <v>0</v>
      </c>
      <c r="AK62" s="202">
        <v>40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79.84</v>
      </c>
      <c r="L63" s="202">
        <v>30.27</v>
      </c>
      <c r="M63" s="202">
        <v>0</v>
      </c>
      <c r="N63" s="202">
        <v>28.98</v>
      </c>
      <c r="O63" s="202">
        <v>48.68</v>
      </c>
      <c r="P63" s="202">
        <v>66.08</v>
      </c>
      <c r="Q63" s="202">
        <v>2</v>
      </c>
      <c r="R63" s="202">
        <v>5.63</v>
      </c>
      <c r="S63" s="202">
        <v>3.35</v>
      </c>
      <c r="T63" s="202">
        <v>0</v>
      </c>
      <c r="U63" s="202">
        <v>282.54000000000002</v>
      </c>
      <c r="V63" s="202">
        <v>0</v>
      </c>
      <c r="W63" s="202">
        <v>4.83</v>
      </c>
      <c r="X63" s="202">
        <v>14.49</v>
      </c>
      <c r="Y63" s="202">
        <v>0</v>
      </c>
      <c r="Z63" s="202">
        <v>33.82</v>
      </c>
      <c r="AA63" s="202">
        <v>0</v>
      </c>
      <c r="AB63" s="202">
        <v>0</v>
      </c>
      <c r="AC63" s="202">
        <v>7.95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10</v>
      </c>
      <c r="AJ63" s="202">
        <v>0</v>
      </c>
      <c r="AK63" s="202">
        <v>40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79.83</v>
      </c>
      <c r="L64" s="202">
        <v>30.27</v>
      </c>
      <c r="M64" s="202">
        <v>0</v>
      </c>
      <c r="N64" s="202">
        <v>28.98</v>
      </c>
      <c r="O64" s="202">
        <v>48.68</v>
      </c>
      <c r="P64" s="202">
        <v>66.08</v>
      </c>
      <c r="Q64" s="202">
        <v>2</v>
      </c>
      <c r="R64" s="202">
        <v>5.63</v>
      </c>
      <c r="S64" s="202">
        <v>3.35</v>
      </c>
      <c r="T64" s="202">
        <v>0</v>
      </c>
      <c r="U64" s="202">
        <v>282.54000000000002</v>
      </c>
      <c r="V64" s="202">
        <v>0</v>
      </c>
      <c r="W64" s="202">
        <v>4.83</v>
      </c>
      <c r="X64" s="202">
        <v>14.49</v>
      </c>
      <c r="Y64" s="202">
        <v>0</v>
      </c>
      <c r="Z64" s="202">
        <v>33.82</v>
      </c>
      <c r="AA64" s="202">
        <v>0</v>
      </c>
      <c r="AB64" s="202">
        <v>0</v>
      </c>
      <c r="AC64" s="202">
        <v>7.95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10</v>
      </c>
      <c r="AJ64" s="202">
        <v>0</v>
      </c>
      <c r="AK64" s="202">
        <v>40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79.84</v>
      </c>
      <c r="L65" s="202">
        <v>30.27</v>
      </c>
      <c r="M65" s="202">
        <v>0</v>
      </c>
      <c r="N65" s="202">
        <v>28.98</v>
      </c>
      <c r="O65" s="202">
        <v>48.68</v>
      </c>
      <c r="P65" s="202">
        <v>66.08</v>
      </c>
      <c r="Q65" s="202">
        <v>2</v>
      </c>
      <c r="R65" s="202">
        <v>5.63</v>
      </c>
      <c r="S65" s="202">
        <v>3.35</v>
      </c>
      <c r="T65" s="202">
        <v>0</v>
      </c>
      <c r="U65" s="202">
        <v>282.54000000000002</v>
      </c>
      <c r="V65" s="202">
        <v>0</v>
      </c>
      <c r="W65" s="202">
        <v>4.83</v>
      </c>
      <c r="X65" s="202">
        <v>14.49</v>
      </c>
      <c r="Y65" s="202">
        <v>0</v>
      </c>
      <c r="Z65" s="202">
        <v>33.82</v>
      </c>
      <c r="AA65" s="202">
        <v>0</v>
      </c>
      <c r="AB65" s="202">
        <v>0</v>
      </c>
      <c r="AC65" s="202">
        <v>7.95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10</v>
      </c>
      <c r="AJ65" s="202">
        <v>0</v>
      </c>
      <c r="AK65" s="202">
        <v>40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79.83</v>
      </c>
      <c r="L66" s="202">
        <v>30.27</v>
      </c>
      <c r="M66" s="202">
        <v>0</v>
      </c>
      <c r="N66" s="202">
        <v>28.98</v>
      </c>
      <c r="O66" s="202">
        <v>48.68</v>
      </c>
      <c r="P66" s="202">
        <v>66.08</v>
      </c>
      <c r="Q66" s="202">
        <v>2</v>
      </c>
      <c r="R66" s="202">
        <v>5.63</v>
      </c>
      <c r="S66" s="202">
        <v>3.35</v>
      </c>
      <c r="T66" s="202">
        <v>0</v>
      </c>
      <c r="U66" s="202">
        <v>282.54000000000002</v>
      </c>
      <c r="V66" s="202">
        <v>0</v>
      </c>
      <c r="W66" s="202">
        <v>4.83</v>
      </c>
      <c r="X66" s="202">
        <v>14.49</v>
      </c>
      <c r="Y66" s="202">
        <v>0</v>
      </c>
      <c r="Z66" s="202">
        <v>33.82</v>
      </c>
      <c r="AA66" s="202">
        <v>0</v>
      </c>
      <c r="AB66" s="202">
        <v>0</v>
      </c>
      <c r="AC66" s="202">
        <v>7.95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10</v>
      </c>
      <c r="AJ66" s="202">
        <v>0</v>
      </c>
      <c r="AK66" s="202">
        <v>40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79.819999999999993</v>
      </c>
      <c r="L67" s="202">
        <v>29.48</v>
      </c>
      <c r="M67" s="202">
        <v>0</v>
      </c>
      <c r="N67" s="202">
        <v>28.98</v>
      </c>
      <c r="O67" s="202">
        <v>48.68</v>
      </c>
      <c r="P67" s="202">
        <v>66.08</v>
      </c>
      <c r="Q67" s="202">
        <v>2</v>
      </c>
      <c r="R67" s="202">
        <v>5.5</v>
      </c>
      <c r="S67" s="202">
        <v>3.35</v>
      </c>
      <c r="T67" s="202">
        <v>0</v>
      </c>
      <c r="U67" s="202">
        <v>282.54000000000002</v>
      </c>
      <c r="V67" s="202">
        <v>0</v>
      </c>
      <c r="W67" s="202">
        <v>4.83</v>
      </c>
      <c r="X67" s="202">
        <v>14.49</v>
      </c>
      <c r="Y67" s="202">
        <v>0</v>
      </c>
      <c r="Z67" s="202">
        <v>33.82</v>
      </c>
      <c r="AA67" s="202">
        <v>0</v>
      </c>
      <c r="AB67" s="202">
        <v>0</v>
      </c>
      <c r="AC67" s="202">
        <v>7.95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10</v>
      </c>
      <c r="AJ67" s="202">
        <v>0</v>
      </c>
      <c r="AK67" s="202">
        <v>40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79.81</v>
      </c>
      <c r="L68" s="202">
        <v>29.48</v>
      </c>
      <c r="M68" s="202">
        <v>0</v>
      </c>
      <c r="N68" s="202">
        <v>28.98</v>
      </c>
      <c r="O68" s="202">
        <v>48.68</v>
      </c>
      <c r="P68" s="202">
        <v>66.08</v>
      </c>
      <c r="Q68" s="202">
        <v>2</v>
      </c>
      <c r="R68" s="202">
        <v>5.5</v>
      </c>
      <c r="S68" s="202">
        <v>3.35</v>
      </c>
      <c r="T68" s="202">
        <v>0</v>
      </c>
      <c r="U68" s="202">
        <v>282.54000000000002</v>
      </c>
      <c r="V68" s="202">
        <v>0</v>
      </c>
      <c r="W68" s="202">
        <v>4.83</v>
      </c>
      <c r="X68" s="202">
        <v>14.49</v>
      </c>
      <c r="Y68" s="202">
        <v>0</v>
      </c>
      <c r="Z68" s="202">
        <v>33.82</v>
      </c>
      <c r="AA68" s="202">
        <v>0</v>
      </c>
      <c r="AB68" s="202">
        <v>0</v>
      </c>
      <c r="AC68" s="202">
        <v>7.95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10</v>
      </c>
      <c r="AJ68" s="202">
        <v>0</v>
      </c>
      <c r="AK68" s="202">
        <v>40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79.819999999999993</v>
      </c>
      <c r="L69" s="202">
        <v>29.48</v>
      </c>
      <c r="M69" s="202">
        <v>0</v>
      </c>
      <c r="N69" s="202">
        <v>28.98</v>
      </c>
      <c r="O69" s="202">
        <v>48.68</v>
      </c>
      <c r="P69" s="202">
        <v>66.08</v>
      </c>
      <c r="Q69" s="202">
        <v>2</v>
      </c>
      <c r="R69" s="202">
        <v>5.5</v>
      </c>
      <c r="S69" s="202">
        <v>3.35</v>
      </c>
      <c r="T69" s="202">
        <v>0</v>
      </c>
      <c r="U69" s="202">
        <v>282.54000000000002</v>
      </c>
      <c r="V69" s="202">
        <v>0</v>
      </c>
      <c r="W69" s="202">
        <v>4.83</v>
      </c>
      <c r="X69" s="202">
        <v>14.49</v>
      </c>
      <c r="Y69" s="202">
        <v>0</v>
      </c>
      <c r="Z69" s="202">
        <v>33.82</v>
      </c>
      <c r="AA69" s="202">
        <v>0</v>
      </c>
      <c r="AB69" s="202">
        <v>0</v>
      </c>
      <c r="AC69" s="202">
        <v>7.95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10</v>
      </c>
      <c r="AJ69" s="202">
        <v>0</v>
      </c>
      <c r="AK69" s="202">
        <v>40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18.489999999999998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79.81</v>
      </c>
      <c r="L70" s="202">
        <v>29.48</v>
      </c>
      <c r="M70" s="202">
        <v>0</v>
      </c>
      <c r="N70" s="202">
        <v>28.98</v>
      </c>
      <c r="O70" s="202">
        <v>48.68</v>
      </c>
      <c r="P70" s="202">
        <v>66.08</v>
      </c>
      <c r="Q70" s="202">
        <v>2</v>
      </c>
      <c r="R70" s="202">
        <v>5.5</v>
      </c>
      <c r="S70" s="202">
        <v>3.35</v>
      </c>
      <c r="T70" s="202">
        <v>0</v>
      </c>
      <c r="U70" s="202">
        <v>282.54000000000002</v>
      </c>
      <c r="V70" s="202">
        <v>0</v>
      </c>
      <c r="W70" s="202">
        <v>4.83</v>
      </c>
      <c r="X70" s="202">
        <v>14.49</v>
      </c>
      <c r="Y70" s="202">
        <v>0</v>
      </c>
      <c r="Z70" s="202">
        <v>33.82</v>
      </c>
      <c r="AA70" s="202">
        <v>0</v>
      </c>
      <c r="AB70" s="202">
        <v>0</v>
      </c>
      <c r="AC70" s="202">
        <v>7.95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10</v>
      </c>
      <c r="AJ70" s="202">
        <v>0</v>
      </c>
      <c r="AK70" s="202">
        <v>40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12.56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79.14</v>
      </c>
      <c r="L71" s="202">
        <v>30.27</v>
      </c>
      <c r="M71" s="202">
        <v>0</v>
      </c>
      <c r="N71" s="202">
        <v>28.98</v>
      </c>
      <c r="O71" s="202">
        <v>48.68</v>
      </c>
      <c r="P71" s="202">
        <v>66.08</v>
      </c>
      <c r="Q71" s="202">
        <v>2</v>
      </c>
      <c r="R71" s="202">
        <v>5.53</v>
      </c>
      <c r="S71" s="202">
        <v>3.36</v>
      </c>
      <c r="T71" s="202">
        <v>0</v>
      </c>
      <c r="U71" s="202">
        <v>277.8</v>
      </c>
      <c r="V71" s="202">
        <v>0</v>
      </c>
      <c r="W71" s="202">
        <v>4.67</v>
      </c>
      <c r="X71" s="202">
        <v>14</v>
      </c>
      <c r="Y71" s="202">
        <v>0</v>
      </c>
      <c r="Z71" s="202">
        <v>39.4</v>
      </c>
      <c r="AA71" s="202">
        <v>0</v>
      </c>
      <c r="AB71" s="202">
        <v>0</v>
      </c>
      <c r="AC71" s="202">
        <v>13.54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18</v>
      </c>
      <c r="AJ71" s="202">
        <v>0</v>
      </c>
      <c r="AK71" s="202">
        <v>40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7.83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79.069999999999993</v>
      </c>
      <c r="L72" s="202">
        <v>30.27</v>
      </c>
      <c r="M72" s="202">
        <v>0</v>
      </c>
      <c r="N72" s="202">
        <v>28.98</v>
      </c>
      <c r="O72" s="202">
        <v>48.68</v>
      </c>
      <c r="P72" s="202">
        <v>66.08</v>
      </c>
      <c r="Q72" s="202">
        <v>2</v>
      </c>
      <c r="R72" s="202">
        <v>5.53</v>
      </c>
      <c r="S72" s="202">
        <v>3.36</v>
      </c>
      <c r="T72" s="202">
        <v>0</v>
      </c>
      <c r="U72" s="202">
        <v>277.8</v>
      </c>
      <c r="V72" s="202">
        <v>0</v>
      </c>
      <c r="W72" s="202">
        <v>4.67</v>
      </c>
      <c r="X72" s="202">
        <v>14</v>
      </c>
      <c r="Y72" s="202">
        <v>0</v>
      </c>
      <c r="Z72" s="202">
        <v>39.4</v>
      </c>
      <c r="AA72" s="202">
        <v>0</v>
      </c>
      <c r="AB72" s="202">
        <v>0</v>
      </c>
      <c r="AC72" s="202">
        <v>7.95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5.38</v>
      </c>
      <c r="AJ72" s="202">
        <v>0</v>
      </c>
      <c r="AK72" s="202">
        <v>40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5.26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79.14</v>
      </c>
      <c r="L73" s="202">
        <v>30.27</v>
      </c>
      <c r="M73" s="202">
        <v>0</v>
      </c>
      <c r="N73" s="202">
        <v>28.98</v>
      </c>
      <c r="O73" s="202">
        <v>48.68</v>
      </c>
      <c r="P73" s="202">
        <v>66.08</v>
      </c>
      <c r="Q73" s="202">
        <v>2</v>
      </c>
      <c r="R73" s="202">
        <v>5.53</v>
      </c>
      <c r="S73" s="202">
        <v>3.36</v>
      </c>
      <c r="T73" s="202">
        <v>0</v>
      </c>
      <c r="U73" s="202">
        <v>277.8</v>
      </c>
      <c r="V73" s="202">
        <v>0</v>
      </c>
      <c r="W73" s="202">
        <v>4.67</v>
      </c>
      <c r="X73" s="202">
        <v>14</v>
      </c>
      <c r="Y73" s="202">
        <v>0</v>
      </c>
      <c r="Z73" s="202">
        <v>39.4</v>
      </c>
      <c r="AA73" s="202">
        <v>0</v>
      </c>
      <c r="AB73" s="202">
        <v>0</v>
      </c>
      <c r="AC73" s="202">
        <v>7.95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5.38</v>
      </c>
      <c r="AJ73" s="202">
        <v>0</v>
      </c>
      <c r="AK73" s="202">
        <v>40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2.63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79.150000000000006</v>
      </c>
      <c r="L74" s="202">
        <v>30.27</v>
      </c>
      <c r="M74" s="202">
        <v>0</v>
      </c>
      <c r="N74" s="202">
        <v>28.98</v>
      </c>
      <c r="O74" s="202">
        <v>48.68</v>
      </c>
      <c r="P74" s="202">
        <v>66.08</v>
      </c>
      <c r="Q74" s="202">
        <v>2</v>
      </c>
      <c r="R74" s="202">
        <v>5.64</v>
      </c>
      <c r="S74" s="202">
        <v>3.13</v>
      </c>
      <c r="T74" s="202">
        <v>0</v>
      </c>
      <c r="U74" s="202">
        <v>277.8</v>
      </c>
      <c r="V74" s="202">
        <v>0</v>
      </c>
      <c r="W74" s="202">
        <v>4.67</v>
      </c>
      <c r="X74" s="202">
        <v>14</v>
      </c>
      <c r="Y74" s="202">
        <v>0</v>
      </c>
      <c r="Z74" s="202">
        <v>39.4</v>
      </c>
      <c r="AA74" s="202">
        <v>0</v>
      </c>
      <c r="AB74" s="202">
        <v>0</v>
      </c>
      <c r="AC74" s="202">
        <v>7.95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5.38</v>
      </c>
      <c r="AJ74" s="202">
        <v>0</v>
      </c>
      <c r="AK74" s="202">
        <v>40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79.13</v>
      </c>
      <c r="L75" s="202">
        <v>29.37</v>
      </c>
      <c r="M75" s="202">
        <v>0</v>
      </c>
      <c r="N75" s="202">
        <v>28.98</v>
      </c>
      <c r="O75" s="202">
        <v>48.68</v>
      </c>
      <c r="P75" s="202">
        <v>66.08</v>
      </c>
      <c r="Q75" s="202">
        <v>2</v>
      </c>
      <c r="R75" s="202">
        <v>5.25</v>
      </c>
      <c r="S75" s="202">
        <v>3.15</v>
      </c>
      <c r="T75" s="202">
        <v>0</v>
      </c>
      <c r="U75" s="202">
        <v>277.8</v>
      </c>
      <c r="V75" s="202">
        <v>0</v>
      </c>
      <c r="W75" s="202">
        <v>4.67</v>
      </c>
      <c r="X75" s="202">
        <v>14</v>
      </c>
      <c r="Y75" s="202">
        <v>0</v>
      </c>
      <c r="Z75" s="202">
        <v>30.92</v>
      </c>
      <c r="AA75" s="202">
        <v>0</v>
      </c>
      <c r="AB75" s="202">
        <v>0</v>
      </c>
      <c r="AC75" s="202">
        <v>7.95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20</v>
      </c>
      <c r="AJ75" s="202">
        <v>0</v>
      </c>
      <c r="AK75" s="202">
        <v>40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79.069999999999993</v>
      </c>
      <c r="L76" s="202">
        <v>29.37</v>
      </c>
      <c r="M76" s="202">
        <v>0</v>
      </c>
      <c r="N76" s="202">
        <v>28.98</v>
      </c>
      <c r="O76" s="202">
        <v>48.68</v>
      </c>
      <c r="P76" s="202">
        <v>66.08</v>
      </c>
      <c r="Q76" s="202">
        <v>2</v>
      </c>
      <c r="R76" s="202">
        <v>5.25</v>
      </c>
      <c r="S76" s="202">
        <v>3.15</v>
      </c>
      <c r="T76" s="202">
        <v>0</v>
      </c>
      <c r="U76" s="202">
        <v>277.8</v>
      </c>
      <c r="V76" s="202">
        <v>0</v>
      </c>
      <c r="W76" s="202">
        <v>4.67</v>
      </c>
      <c r="X76" s="202">
        <v>14</v>
      </c>
      <c r="Y76" s="202">
        <v>0</v>
      </c>
      <c r="Z76" s="202">
        <v>30.92</v>
      </c>
      <c r="AA76" s="202">
        <v>0</v>
      </c>
      <c r="AB76" s="202">
        <v>0</v>
      </c>
      <c r="AC76" s="202">
        <v>13.54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20</v>
      </c>
      <c r="AJ76" s="202">
        <v>0</v>
      </c>
      <c r="AK76" s="202">
        <v>40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79.13</v>
      </c>
      <c r="L77" s="202">
        <v>29.37</v>
      </c>
      <c r="M77" s="202">
        <v>0</v>
      </c>
      <c r="N77" s="202">
        <v>27.29</v>
      </c>
      <c r="O77" s="202">
        <v>41.19</v>
      </c>
      <c r="P77" s="202">
        <v>66.08</v>
      </c>
      <c r="Q77" s="202">
        <v>2</v>
      </c>
      <c r="R77" s="202">
        <v>5.25</v>
      </c>
      <c r="S77" s="202">
        <v>3.15</v>
      </c>
      <c r="T77" s="202">
        <v>0</v>
      </c>
      <c r="U77" s="202">
        <v>277.8</v>
      </c>
      <c r="V77" s="202">
        <v>0</v>
      </c>
      <c r="W77" s="202">
        <v>4.67</v>
      </c>
      <c r="X77" s="202">
        <v>14</v>
      </c>
      <c r="Y77" s="202">
        <v>0</v>
      </c>
      <c r="Z77" s="202">
        <v>30.92</v>
      </c>
      <c r="AA77" s="202">
        <v>0</v>
      </c>
      <c r="AB77" s="202">
        <v>0</v>
      </c>
      <c r="AC77" s="202">
        <v>13.54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16</v>
      </c>
      <c r="AJ77" s="202">
        <v>0</v>
      </c>
      <c r="AK77" s="202">
        <v>40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79.069999999999993</v>
      </c>
      <c r="L78" s="202">
        <v>29.37</v>
      </c>
      <c r="M78" s="202">
        <v>0</v>
      </c>
      <c r="N78" s="202">
        <v>28.98</v>
      </c>
      <c r="O78" s="202">
        <v>48.68</v>
      </c>
      <c r="P78" s="202">
        <v>66.08</v>
      </c>
      <c r="Q78" s="202">
        <v>2</v>
      </c>
      <c r="R78" s="202">
        <v>5.25</v>
      </c>
      <c r="S78" s="202">
        <v>3.15</v>
      </c>
      <c r="T78" s="202">
        <v>0</v>
      </c>
      <c r="U78" s="202">
        <v>277.8</v>
      </c>
      <c r="V78" s="202">
        <v>0</v>
      </c>
      <c r="W78" s="202">
        <v>4.67</v>
      </c>
      <c r="X78" s="202">
        <v>14</v>
      </c>
      <c r="Y78" s="202">
        <v>0</v>
      </c>
      <c r="Z78" s="202">
        <v>30.92</v>
      </c>
      <c r="AA78" s="202">
        <v>0</v>
      </c>
      <c r="AB78" s="202">
        <v>0</v>
      </c>
      <c r="AC78" s="202">
        <v>13.54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16</v>
      </c>
      <c r="AJ78" s="202">
        <v>0</v>
      </c>
      <c r="AK78" s="202">
        <v>40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79.13</v>
      </c>
      <c r="L79" s="202">
        <v>19.32</v>
      </c>
      <c r="M79" s="202">
        <v>0</v>
      </c>
      <c r="N79" s="202">
        <v>28.98</v>
      </c>
      <c r="O79" s="202">
        <v>48.68</v>
      </c>
      <c r="P79" s="202">
        <v>66.08</v>
      </c>
      <c r="Q79" s="202">
        <v>2</v>
      </c>
      <c r="R79" s="202">
        <v>5.51</v>
      </c>
      <c r="S79" s="202">
        <v>3.36</v>
      </c>
      <c r="T79" s="202">
        <v>0</v>
      </c>
      <c r="U79" s="202">
        <v>277.8</v>
      </c>
      <c r="V79" s="202">
        <v>0</v>
      </c>
      <c r="W79" s="202">
        <v>4.67</v>
      </c>
      <c r="X79" s="202">
        <v>14</v>
      </c>
      <c r="Y79" s="202">
        <v>0</v>
      </c>
      <c r="Z79" s="202">
        <v>30.92</v>
      </c>
      <c r="AA79" s="202">
        <v>0</v>
      </c>
      <c r="AB79" s="202">
        <v>0</v>
      </c>
      <c r="AC79" s="202">
        <v>13.54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10</v>
      </c>
      <c r="AJ79" s="202">
        <v>0</v>
      </c>
      <c r="AK79" s="202">
        <v>40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79.069999999999993</v>
      </c>
      <c r="L80" s="202">
        <v>19.32</v>
      </c>
      <c r="M80" s="202">
        <v>0</v>
      </c>
      <c r="N80" s="202">
        <v>28.98</v>
      </c>
      <c r="O80" s="202">
        <v>48.68</v>
      </c>
      <c r="P80" s="202">
        <v>66.08</v>
      </c>
      <c r="Q80" s="202">
        <v>2</v>
      </c>
      <c r="R80" s="202">
        <v>5.51</v>
      </c>
      <c r="S80" s="202">
        <v>3.36</v>
      </c>
      <c r="T80" s="202">
        <v>0</v>
      </c>
      <c r="U80" s="202">
        <v>277.8</v>
      </c>
      <c r="V80" s="202">
        <v>0</v>
      </c>
      <c r="W80" s="202">
        <v>4.67</v>
      </c>
      <c r="X80" s="202">
        <v>14</v>
      </c>
      <c r="Y80" s="202">
        <v>0</v>
      </c>
      <c r="Z80" s="202">
        <v>30.92</v>
      </c>
      <c r="AA80" s="202">
        <v>0</v>
      </c>
      <c r="AB80" s="202">
        <v>0</v>
      </c>
      <c r="AC80" s="202">
        <v>7.95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5.38</v>
      </c>
      <c r="AJ80" s="202">
        <v>0</v>
      </c>
      <c r="AK80" s="202">
        <v>40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79.13</v>
      </c>
      <c r="L81" s="202">
        <v>19.32</v>
      </c>
      <c r="M81" s="202">
        <v>0</v>
      </c>
      <c r="N81" s="202">
        <v>28.98</v>
      </c>
      <c r="O81" s="202">
        <v>48.68</v>
      </c>
      <c r="P81" s="202">
        <v>66.08</v>
      </c>
      <c r="Q81" s="202">
        <v>2</v>
      </c>
      <c r="R81" s="202">
        <v>5.51</v>
      </c>
      <c r="S81" s="202">
        <v>3.36</v>
      </c>
      <c r="T81" s="202">
        <v>0</v>
      </c>
      <c r="U81" s="202">
        <v>277.8</v>
      </c>
      <c r="V81" s="202">
        <v>0</v>
      </c>
      <c r="W81" s="202">
        <v>11.17</v>
      </c>
      <c r="X81" s="202">
        <v>36.200000000000003</v>
      </c>
      <c r="Y81" s="202">
        <v>0</v>
      </c>
      <c r="Z81" s="202">
        <v>30.92</v>
      </c>
      <c r="AA81" s="202">
        <v>0</v>
      </c>
      <c r="AB81" s="202">
        <v>0</v>
      </c>
      <c r="AC81" s="202">
        <v>7.95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5.38</v>
      </c>
      <c r="AJ81" s="202">
        <v>0</v>
      </c>
      <c r="AK81" s="202">
        <v>40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79.069999999999993</v>
      </c>
      <c r="L82" s="202">
        <v>19.32</v>
      </c>
      <c r="M82" s="202">
        <v>0</v>
      </c>
      <c r="N82" s="202">
        <v>28.98</v>
      </c>
      <c r="O82" s="202">
        <v>48.68</v>
      </c>
      <c r="P82" s="202">
        <v>66.08</v>
      </c>
      <c r="Q82" s="202">
        <v>2</v>
      </c>
      <c r="R82" s="202">
        <v>5.51</v>
      </c>
      <c r="S82" s="202">
        <v>3.36</v>
      </c>
      <c r="T82" s="202">
        <v>0</v>
      </c>
      <c r="U82" s="202">
        <v>277.8</v>
      </c>
      <c r="V82" s="202">
        <v>0</v>
      </c>
      <c r="W82" s="202">
        <v>11.17</v>
      </c>
      <c r="X82" s="202">
        <v>36.200000000000003</v>
      </c>
      <c r="Y82" s="202">
        <v>0</v>
      </c>
      <c r="Z82" s="202">
        <v>30.92</v>
      </c>
      <c r="AA82" s="202">
        <v>0</v>
      </c>
      <c r="AB82" s="202">
        <v>0</v>
      </c>
      <c r="AC82" s="202">
        <v>7.95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5.38</v>
      </c>
      <c r="AJ82" s="202">
        <v>0</v>
      </c>
      <c r="AK82" s="202">
        <v>40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79.13</v>
      </c>
      <c r="L83" s="202">
        <v>19.32</v>
      </c>
      <c r="M83" s="202">
        <v>0</v>
      </c>
      <c r="N83" s="202">
        <v>28.98</v>
      </c>
      <c r="O83" s="202">
        <v>48.68</v>
      </c>
      <c r="P83" s="202">
        <v>66.08</v>
      </c>
      <c r="Q83" s="202">
        <v>2</v>
      </c>
      <c r="R83" s="202">
        <v>5.51</v>
      </c>
      <c r="S83" s="202">
        <v>3.36</v>
      </c>
      <c r="T83" s="202">
        <v>0</v>
      </c>
      <c r="U83" s="202">
        <v>277.8</v>
      </c>
      <c r="V83" s="202">
        <v>0</v>
      </c>
      <c r="W83" s="202">
        <v>11.17</v>
      </c>
      <c r="X83" s="202">
        <v>36.200000000000003</v>
      </c>
      <c r="Y83" s="202">
        <v>0</v>
      </c>
      <c r="Z83" s="202">
        <v>30.92</v>
      </c>
      <c r="AA83" s="202">
        <v>0</v>
      </c>
      <c r="AB83" s="202">
        <v>0</v>
      </c>
      <c r="AC83" s="202">
        <v>7.95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5.38</v>
      </c>
      <c r="AJ83" s="202">
        <v>0</v>
      </c>
      <c r="AK83" s="202">
        <v>40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79.069999999999993</v>
      </c>
      <c r="L84" s="202">
        <v>19.32</v>
      </c>
      <c r="M84" s="202">
        <v>0</v>
      </c>
      <c r="N84" s="202">
        <v>28.98</v>
      </c>
      <c r="O84" s="202">
        <v>48.68</v>
      </c>
      <c r="P84" s="202">
        <v>66.08</v>
      </c>
      <c r="Q84" s="202">
        <v>2</v>
      </c>
      <c r="R84" s="202">
        <v>5.51</v>
      </c>
      <c r="S84" s="202">
        <v>3.36</v>
      </c>
      <c r="T84" s="202">
        <v>0</v>
      </c>
      <c r="U84" s="202">
        <v>277.8</v>
      </c>
      <c r="V84" s="202">
        <v>0</v>
      </c>
      <c r="W84" s="202">
        <v>11.17</v>
      </c>
      <c r="X84" s="202">
        <v>36.200000000000003</v>
      </c>
      <c r="Y84" s="202">
        <v>0</v>
      </c>
      <c r="Z84" s="202">
        <v>30.92</v>
      </c>
      <c r="AA84" s="202">
        <v>0</v>
      </c>
      <c r="AB84" s="202">
        <v>0</v>
      </c>
      <c r="AC84" s="202">
        <v>7.95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5.38</v>
      </c>
      <c r="AJ84" s="202">
        <v>0</v>
      </c>
      <c r="AK84" s="202">
        <v>40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79.09</v>
      </c>
      <c r="L85" s="202">
        <v>19.32</v>
      </c>
      <c r="M85" s="202">
        <v>0</v>
      </c>
      <c r="N85" s="202">
        <v>28.98</v>
      </c>
      <c r="O85" s="202">
        <v>48.68</v>
      </c>
      <c r="P85" s="202">
        <v>66.08</v>
      </c>
      <c r="Q85" s="202">
        <v>2</v>
      </c>
      <c r="R85" s="202">
        <v>5.51</v>
      </c>
      <c r="S85" s="202">
        <v>3.36</v>
      </c>
      <c r="T85" s="202">
        <v>0</v>
      </c>
      <c r="U85" s="202">
        <v>277.8</v>
      </c>
      <c r="V85" s="202">
        <v>0</v>
      </c>
      <c r="W85" s="202">
        <v>11.17</v>
      </c>
      <c r="X85" s="202">
        <v>36.200000000000003</v>
      </c>
      <c r="Y85" s="202">
        <v>0</v>
      </c>
      <c r="Z85" s="202">
        <v>30.92</v>
      </c>
      <c r="AA85" s="202">
        <v>0</v>
      </c>
      <c r="AB85" s="202">
        <v>0</v>
      </c>
      <c r="AC85" s="202">
        <v>7.95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5.38</v>
      </c>
      <c r="AJ85" s="202">
        <v>0</v>
      </c>
      <c r="AK85" s="202">
        <v>40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79.069999999999993</v>
      </c>
      <c r="L86" s="202">
        <v>19.32</v>
      </c>
      <c r="M86" s="202">
        <v>0</v>
      </c>
      <c r="N86" s="202">
        <v>28.98</v>
      </c>
      <c r="O86" s="202">
        <v>48.68</v>
      </c>
      <c r="P86" s="202">
        <v>66.08</v>
      </c>
      <c r="Q86" s="202">
        <v>2</v>
      </c>
      <c r="R86" s="202">
        <v>5.51</v>
      </c>
      <c r="S86" s="202">
        <v>3.36</v>
      </c>
      <c r="T86" s="202">
        <v>0</v>
      </c>
      <c r="U86" s="202">
        <v>277.8</v>
      </c>
      <c r="V86" s="202">
        <v>0</v>
      </c>
      <c r="W86" s="202">
        <v>11.17</v>
      </c>
      <c r="X86" s="202">
        <v>36.200000000000003</v>
      </c>
      <c r="Y86" s="202">
        <v>0</v>
      </c>
      <c r="Z86" s="202">
        <v>30.92</v>
      </c>
      <c r="AA86" s="202">
        <v>0</v>
      </c>
      <c r="AB86" s="202">
        <v>0</v>
      </c>
      <c r="AC86" s="202">
        <v>8.3000000000000007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5.38</v>
      </c>
      <c r="AJ86" s="202">
        <v>0</v>
      </c>
      <c r="AK86" s="202">
        <v>40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79.09</v>
      </c>
      <c r="L87" s="202">
        <v>19.32</v>
      </c>
      <c r="M87" s="202">
        <v>0</v>
      </c>
      <c r="N87" s="202">
        <v>28.98</v>
      </c>
      <c r="O87" s="202">
        <v>48.68</v>
      </c>
      <c r="P87" s="202">
        <v>66.08</v>
      </c>
      <c r="Q87" s="202">
        <v>2</v>
      </c>
      <c r="R87" s="202">
        <v>4.3</v>
      </c>
      <c r="S87" s="202">
        <v>2.5099999999999998</v>
      </c>
      <c r="T87" s="202">
        <v>0</v>
      </c>
      <c r="U87" s="202">
        <v>277.8</v>
      </c>
      <c r="V87" s="202">
        <v>0</v>
      </c>
      <c r="W87" s="202">
        <v>11.13</v>
      </c>
      <c r="X87" s="202">
        <v>36.200000000000003</v>
      </c>
      <c r="Y87" s="202">
        <v>0</v>
      </c>
      <c r="Z87" s="202">
        <v>30.92</v>
      </c>
      <c r="AA87" s="202">
        <v>0</v>
      </c>
      <c r="AB87" s="202">
        <v>0</v>
      </c>
      <c r="AC87" s="202">
        <v>8.3000000000000007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5.38</v>
      </c>
      <c r="AJ87" s="202">
        <v>0</v>
      </c>
      <c r="AK87" s="202">
        <v>40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79.069999999999993</v>
      </c>
      <c r="L88" s="202">
        <v>19.32</v>
      </c>
      <c r="M88" s="202">
        <v>0</v>
      </c>
      <c r="N88" s="202">
        <v>28.98</v>
      </c>
      <c r="O88" s="202">
        <v>48.68</v>
      </c>
      <c r="P88" s="202">
        <v>66.08</v>
      </c>
      <c r="Q88" s="202">
        <v>2</v>
      </c>
      <c r="R88" s="202">
        <v>4.3</v>
      </c>
      <c r="S88" s="202">
        <v>2.5099999999999998</v>
      </c>
      <c r="T88" s="202">
        <v>0</v>
      </c>
      <c r="U88" s="202">
        <v>277.8</v>
      </c>
      <c r="V88" s="202">
        <v>0</v>
      </c>
      <c r="W88" s="202">
        <v>11.13</v>
      </c>
      <c r="X88" s="202">
        <v>36.200000000000003</v>
      </c>
      <c r="Y88" s="202">
        <v>0</v>
      </c>
      <c r="Z88" s="202">
        <v>30.92</v>
      </c>
      <c r="AA88" s="202">
        <v>0</v>
      </c>
      <c r="AB88" s="202">
        <v>0</v>
      </c>
      <c r="AC88" s="202">
        <v>8.3000000000000007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5.38</v>
      </c>
      <c r="AJ88" s="202">
        <v>0</v>
      </c>
      <c r="AK88" s="202">
        <v>40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79.13</v>
      </c>
      <c r="L89" s="202">
        <v>18.899999999999999</v>
      </c>
      <c r="M89" s="202">
        <v>0</v>
      </c>
      <c r="N89" s="202">
        <v>28.98</v>
      </c>
      <c r="O89" s="202">
        <v>48.68</v>
      </c>
      <c r="P89" s="202">
        <v>65.900000000000006</v>
      </c>
      <c r="Q89" s="202">
        <v>2</v>
      </c>
      <c r="R89" s="202">
        <v>5.23</v>
      </c>
      <c r="S89" s="202">
        <v>3.14</v>
      </c>
      <c r="T89" s="202">
        <v>0</v>
      </c>
      <c r="U89" s="202">
        <v>277.8</v>
      </c>
      <c r="V89" s="202">
        <v>0</v>
      </c>
      <c r="W89" s="202">
        <v>10.87</v>
      </c>
      <c r="X89" s="202">
        <v>36.200000000000003</v>
      </c>
      <c r="Y89" s="202">
        <v>0</v>
      </c>
      <c r="Z89" s="202">
        <v>30.14</v>
      </c>
      <c r="AA89" s="202">
        <v>0</v>
      </c>
      <c r="AB89" s="202">
        <v>0</v>
      </c>
      <c r="AC89" s="202">
        <v>8.3000000000000007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5.38</v>
      </c>
      <c r="AJ89" s="202">
        <v>0</v>
      </c>
      <c r="AK89" s="202">
        <v>40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79.09</v>
      </c>
      <c r="L90" s="202">
        <v>19.079999999999998</v>
      </c>
      <c r="M90" s="202">
        <v>0</v>
      </c>
      <c r="N90" s="202">
        <v>28.98</v>
      </c>
      <c r="O90" s="202">
        <v>48.68</v>
      </c>
      <c r="P90" s="202">
        <v>65.900000000000006</v>
      </c>
      <c r="Q90" s="202">
        <v>2</v>
      </c>
      <c r="R90" s="202">
        <v>5.23</v>
      </c>
      <c r="S90" s="202">
        <v>3.14</v>
      </c>
      <c r="T90" s="202">
        <v>0</v>
      </c>
      <c r="U90" s="202">
        <v>277.8</v>
      </c>
      <c r="V90" s="202">
        <v>0</v>
      </c>
      <c r="W90" s="202">
        <v>10.87</v>
      </c>
      <c r="X90" s="202">
        <v>36.200000000000003</v>
      </c>
      <c r="Y90" s="202">
        <v>0</v>
      </c>
      <c r="Z90" s="202">
        <v>30.14</v>
      </c>
      <c r="AA90" s="202">
        <v>0</v>
      </c>
      <c r="AB90" s="202">
        <v>0</v>
      </c>
      <c r="AC90" s="202">
        <v>8.3000000000000007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5.38</v>
      </c>
      <c r="AJ90" s="202">
        <v>0</v>
      </c>
      <c r="AK90" s="202">
        <v>40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159.44999999999999</v>
      </c>
      <c r="L91" s="202">
        <v>61.47</v>
      </c>
      <c r="M91" s="202">
        <v>0</v>
      </c>
      <c r="N91" s="202">
        <v>28.98</v>
      </c>
      <c r="O91" s="202">
        <v>48.68</v>
      </c>
      <c r="P91" s="202">
        <v>66.08</v>
      </c>
      <c r="Q91" s="202">
        <v>5.48</v>
      </c>
      <c r="R91" s="202">
        <v>10.77</v>
      </c>
      <c r="S91" s="202">
        <v>6</v>
      </c>
      <c r="T91" s="202">
        <v>0</v>
      </c>
      <c r="U91" s="202">
        <v>277.8</v>
      </c>
      <c r="V91" s="202">
        <v>5.09</v>
      </c>
      <c r="W91" s="202">
        <v>10.87</v>
      </c>
      <c r="X91" s="202">
        <v>36.200000000000003</v>
      </c>
      <c r="Y91" s="202">
        <v>0</v>
      </c>
      <c r="Z91" s="202">
        <v>52.7</v>
      </c>
      <c r="AA91" s="202">
        <v>0</v>
      </c>
      <c r="AB91" s="202">
        <v>0</v>
      </c>
      <c r="AC91" s="202">
        <v>8.3000000000000007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5.38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159.44999999999999</v>
      </c>
      <c r="L92" s="202">
        <v>61.47</v>
      </c>
      <c r="M92" s="202">
        <v>0</v>
      </c>
      <c r="N92" s="202">
        <v>28.98</v>
      </c>
      <c r="O92" s="202">
        <v>48.68</v>
      </c>
      <c r="P92" s="202">
        <v>66.08</v>
      </c>
      <c r="Q92" s="202">
        <v>5.48</v>
      </c>
      <c r="R92" s="202">
        <v>10.77</v>
      </c>
      <c r="S92" s="202">
        <v>6</v>
      </c>
      <c r="T92" s="202">
        <v>0</v>
      </c>
      <c r="U92" s="202">
        <v>277.8</v>
      </c>
      <c r="V92" s="202">
        <v>5.09</v>
      </c>
      <c r="W92" s="202">
        <v>10.87</v>
      </c>
      <c r="X92" s="202">
        <v>36.200000000000003</v>
      </c>
      <c r="Y92" s="202">
        <v>0</v>
      </c>
      <c r="Z92" s="202">
        <v>68.010000000000005</v>
      </c>
      <c r="AA92" s="202">
        <v>0</v>
      </c>
      <c r="AB92" s="202">
        <v>0</v>
      </c>
      <c r="AC92" s="202">
        <v>8.3000000000000007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5.38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159.44999999999999</v>
      </c>
      <c r="L93" s="202">
        <v>61.47</v>
      </c>
      <c r="M93" s="202">
        <v>0</v>
      </c>
      <c r="N93" s="202">
        <v>28.98</v>
      </c>
      <c r="O93" s="202">
        <v>48.68</v>
      </c>
      <c r="P93" s="202">
        <v>66.08</v>
      </c>
      <c r="Q93" s="202">
        <v>5.48</v>
      </c>
      <c r="R93" s="202">
        <v>10.77</v>
      </c>
      <c r="S93" s="202">
        <v>5.8</v>
      </c>
      <c r="T93" s="202">
        <v>0</v>
      </c>
      <c r="U93" s="202">
        <v>277.8</v>
      </c>
      <c r="V93" s="202">
        <v>5.09</v>
      </c>
      <c r="W93" s="202">
        <v>10.87</v>
      </c>
      <c r="X93" s="202">
        <v>36.200000000000003</v>
      </c>
      <c r="Y93" s="202">
        <v>0</v>
      </c>
      <c r="Z93" s="202">
        <v>68.290000000000006</v>
      </c>
      <c r="AA93" s="202">
        <v>0</v>
      </c>
      <c r="AB93" s="202">
        <v>0</v>
      </c>
      <c r="AC93" s="202">
        <v>8.3000000000000007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5.38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159.44999999999999</v>
      </c>
      <c r="L94" s="202">
        <v>61.47</v>
      </c>
      <c r="M94" s="202">
        <v>0</v>
      </c>
      <c r="N94" s="202">
        <v>28.98</v>
      </c>
      <c r="O94" s="202">
        <v>48.68</v>
      </c>
      <c r="P94" s="202">
        <v>66.08</v>
      </c>
      <c r="Q94" s="202">
        <v>5.48</v>
      </c>
      <c r="R94" s="202">
        <v>10.77</v>
      </c>
      <c r="S94" s="202">
        <v>5.8</v>
      </c>
      <c r="T94" s="202">
        <v>0</v>
      </c>
      <c r="U94" s="202">
        <v>277.8</v>
      </c>
      <c r="V94" s="202">
        <v>5.09</v>
      </c>
      <c r="W94" s="202">
        <v>10.87</v>
      </c>
      <c r="X94" s="202">
        <v>36.200000000000003</v>
      </c>
      <c r="Y94" s="202">
        <v>0</v>
      </c>
      <c r="Z94" s="202">
        <v>68.290000000000006</v>
      </c>
      <c r="AA94" s="202">
        <v>0</v>
      </c>
      <c r="AB94" s="202">
        <v>0</v>
      </c>
      <c r="AC94" s="202">
        <v>8.3000000000000007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5.38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159.44999999999999</v>
      </c>
      <c r="L95" s="202">
        <v>61.47</v>
      </c>
      <c r="M95" s="202">
        <v>0</v>
      </c>
      <c r="N95" s="202">
        <v>28.98</v>
      </c>
      <c r="O95" s="202">
        <v>48.68</v>
      </c>
      <c r="P95" s="202">
        <v>66.08</v>
      </c>
      <c r="Q95" s="202">
        <v>5.48</v>
      </c>
      <c r="R95" s="202">
        <v>10.77</v>
      </c>
      <c r="S95" s="202">
        <v>5.8</v>
      </c>
      <c r="T95" s="202">
        <v>0</v>
      </c>
      <c r="U95" s="202">
        <v>277.8</v>
      </c>
      <c r="V95" s="202">
        <v>5.09</v>
      </c>
      <c r="W95" s="202">
        <v>10.87</v>
      </c>
      <c r="X95" s="202">
        <v>36.200000000000003</v>
      </c>
      <c r="Y95" s="202">
        <v>0</v>
      </c>
      <c r="Z95" s="202">
        <v>68.290000000000006</v>
      </c>
      <c r="AA95" s="202">
        <v>0</v>
      </c>
      <c r="AB95" s="202">
        <v>0</v>
      </c>
      <c r="AC95" s="202">
        <v>8.3000000000000007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5.38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159.44999999999999</v>
      </c>
      <c r="L96" s="202">
        <v>61.47</v>
      </c>
      <c r="M96" s="202">
        <v>0</v>
      </c>
      <c r="N96" s="202">
        <v>28.98</v>
      </c>
      <c r="O96" s="202">
        <v>48.68</v>
      </c>
      <c r="P96" s="202">
        <v>66.08</v>
      </c>
      <c r="Q96" s="202">
        <v>5.48</v>
      </c>
      <c r="R96" s="202">
        <v>10.77</v>
      </c>
      <c r="S96" s="202">
        <v>5.8</v>
      </c>
      <c r="T96" s="202">
        <v>0</v>
      </c>
      <c r="U96" s="202">
        <v>277.8</v>
      </c>
      <c r="V96" s="202">
        <v>5.09</v>
      </c>
      <c r="W96" s="202">
        <v>10.87</v>
      </c>
      <c r="X96" s="202">
        <v>36.200000000000003</v>
      </c>
      <c r="Y96" s="202">
        <v>0</v>
      </c>
      <c r="Z96" s="202">
        <v>68.290000000000006</v>
      </c>
      <c r="AA96" s="202">
        <v>0</v>
      </c>
      <c r="AB96" s="202">
        <v>0</v>
      </c>
      <c r="AC96" s="202">
        <v>8.3000000000000007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5.38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159.44999999999999</v>
      </c>
      <c r="L97" s="202">
        <v>61.47</v>
      </c>
      <c r="M97" s="202">
        <v>0</v>
      </c>
      <c r="N97" s="202">
        <v>28.98</v>
      </c>
      <c r="O97" s="202">
        <v>48.68</v>
      </c>
      <c r="P97" s="202">
        <v>66.08</v>
      </c>
      <c r="Q97" s="202">
        <v>5.48</v>
      </c>
      <c r="R97" s="202">
        <v>9.9499999999999993</v>
      </c>
      <c r="S97" s="202">
        <v>5.8</v>
      </c>
      <c r="T97" s="202">
        <v>0</v>
      </c>
      <c r="U97" s="202">
        <v>277.8</v>
      </c>
      <c r="V97" s="202">
        <v>5.09</v>
      </c>
      <c r="W97" s="202">
        <v>10.87</v>
      </c>
      <c r="X97" s="202">
        <v>36.200000000000003</v>
      </c>
      <c r="Y97" s="202">
        <v>0</v>
      </c>
      <c r="Z97" s="202">
        <v>68.290000000000006</v>
      </c>
      <c r="AA97" s="202">
        <v>0</v>
      </c>
      <c r="AB97" s="202">
        <v>0</v>
      </c>
      <c r="AC97" s="202">
        <v>8.3000000000000007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5.38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159.44999999999999</v>
      </c>
      <c r="L98" s="202">
        <v>61.47</v>
      </c>
      <c r="M98" s="202">
        <v>0</v>
      </c>
      <c r="N98" s="202">
        <v>28.98</v>
      </c>
      <c r="O98" s="202">
        <v>48.68</v>
      </c>
      <c r="P98" s="202">
        <v>66.08</v>
      </c>
      <c r="Q98" s="202">
        <v>5.48</v>
      </c>
      <c r="R98" s="202">
        <v>8.5299999999999994</v>
      </c>
      <c r="S98" s="202">
        <v>5.8</v>
      </c>
      <c r="T98" s="202">
        <v>0</v>
      </c>
      <c r="U98" s="202">
        <v>277.8</v>
      </c>
      <c r="V98" s="202">
        <v>5.09</v>
      </c>
      <c r="W98" s="202">
        <v>10.87</v>
      </c>
      <c r="X98" s="202">
        <v>36.200000000000003</v>
      </c>
      <c r="Y98" s="202">
        <v>0</v>
      </c>
      <c r="Z98" s="202">
        <v>68.290000000000006</v>
      </c>
      <c r="AA98" s="202">
        <v>0</v>
      </c>
      <c r="AB98" s="202">
        <v>0</v>
      </c>
      <c r="AC98" s="202">
        <v>8.3000000000000007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5.38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2.4642675000000018</v>
      </c>
      <c r="L99">
        <f t="shared" si="0"/>
        <v>0.93937249999999961</v>
      </c>
      <c r="M99">
        <f t="shared" si="0"/>
        <v>0</v>
      </c>
      <c r="N99">
        <f t="shared" si="0"/>
        <v>0.69509750000000026</v>
      </c>
      <c r="O99">
        <f t="shared" si="0"/>
        <v>1.1664474999999994</v>
      </c>
      <c r="P99">
        <f t="shared" si="0"/>
        <v>1.5858549999999987</v>
      </c>
      <c r="Q99">
        <f t="shared" si="0"/>
        <v>9.0942499999999968E-2</v>
      </c>
      <c r="R99">
        <f t="shared" si="0"/>
        <v>0.18859249999999989</v>
      </c>
      <c r="S99">
        <f t="shared" si="0"/>
        <v>0.11493500000000002</v>
      </c>
      <c r="T99">
        <f t="shared" si="0"/>
        <v>0</v>
      </c>
      <c r="U99">
        <f t="shared" si="0"/>
        <v>6.7477800000000032</v>
      </c>
      <c r="V99">
        <f t="shared" si="0"/>
        <v>5.7262500000000029E-2</v>
      </c>
      <c r="W99">
        <f t="shared" si="0"/>
        <v>0.20743499999999993</v>
      </c>
      <c r="X99">
        <f t="shared" si="0"/>
        <v>0.68303999999999954</v>
      </c>
      <c r="Y99">
        <f t="shared" si="0"/>
        <v>0</v>
      </c>
      <c r="Z99">
        <f t="shared" si="0"/>
        <v>1.2669900000000012</v>
      </c>
      <c r="AA99">
        <f t="shared" si="0"/>
        <v>0</v>
      </c>
      <c r="AB99">
        <f t="shared" si="0"/>
        <v>0</v>
      </c>
      <c r="AC99">
        <f t="shared" si="0"/>
        <v>0.18903499999999987</v>
      </c>
      <c r="AD99">
        <f t="shared" si="0"/>
        <v>6.4749999999999999E-3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0.37191250000000037</v>
      </c>
      <c r="AJ99">
        <f t="shared" si="0"/>
        <v>0</v>
      </c>
      <c r="AK99">
        <f t="shared" si="0"/>
        <v>1.1236800000000007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0.26523499999999978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4.55</v>
      </c>
      <c r="K3" s="202">
        <v>4.83</v>
      </c>
      <c r="L3" s="202">
        <v>405.8</v>
      </c>
      <c r="M3" s="202">
        <v>24.9</v>
      </c>
      <c r="N3" s="202">
        <v>35.01</v>
      </c>
      <c r="O3" s="202">
        <v>0</v>
      </c>
      <c r="P3" s="202">
        <v>40.909999999999997</v>
      </c>
      <c r="Q3" s="202">
        <v>4.83</v>
      </c>
      <c r="R3" s="202">
        <v>12.56</v>
      </c>
      <c r="S3" s="202">
        <v>7.73</v>
      </c>
      <c r="T3" s="202">
        <v>0</v>
      </c>
      <c r="U3" s="202">
        <v>62.07</v>
      </c>
      <c r="V3" s="202">
        <v>5.8</v>
      </c>
      <c r="W3" s="202">
        <v>12.6</v>
      </c>
      <c r="X3" s="202">
        <v>42.51</v>
      </c>
      <c r="Y3" s="202">
        <v>0</v>
      </c>
      <c r="Z3" s="202">
        <v>72.47</v>
      </c>
      <c r="AA3" s="202">
        <v>0</v>
      </c>
      <c r="AB3" s="202">
        <v>0</v>
      </c>
      <c r="AC3" s="202">
        <v>10.36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27.96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143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4.55</v>
      </c>
      <c r="K4" s="202">
        <v>4.83</v>
      </c>
      <c r="L4" s="202">
        <v>396.14</v>
      </c>
      <c r="M4" s="202">
        <v>24.9</v>
      </c>
      <c r="N4" s="202">
        <v>35.01</v>
      </c>
      <c r="O4" s="202">
        <v>0</v>
      </c>
      <c r="P4" s="202">
        <v>40.909999999999997</v>
      </c>
      <c r="Q4" s="202">
        <v>4.83</v>
      </c>
      <c r="R4" s="202">
        <v>12.56</v>
      </c>
      <c r="S4" s="202">
        <v>7.73</v>
      </c>
      <c r="T4" s="202">
        <v>0</v>
      </c>
      <c r="U4" s="202">
        <v>62.07</v>
      </c>
      <c r="V4" s="202">
        <v>5.8</v>
      </c>
      <c r="W4" s="202">
        <v>12.6</v>
      </c>
      <c r="X4" s="202">
        <v>42.51</v>
      </c>
      <c r="Y4" s="202">
        <v>0</v>
      </c>
      <c r="Z4" s="202">
        <v>72.47</v>
      </c>
      <c r="AA4" s="202">
        <v>0</v>
      </c>
      <c r="AB4" s="202">
        <v>0</v>
      </c>
      <c r="AC4" s="202">
        <v>10.36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27.96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143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4.55</v>
      </c>
      <c r="K5" s="202">
        <v>4.83</v>
      </c>
      <c r="L5" s="202">
        <v>376.81</v>
      </c>
      <c r="M5" s="202">
        <v>24.9</v>
      </c>
      <c r="N5" s="202">
        <v>35.01</v>
      </c>
      <c r="O5" s="202">
        <v>0</v>
      </c>
      <c r="P5" s="202">
        <v>40.909999999999997</v>
      </c>
      <c r="Q5" s="202">
        <v>4.83</v>
      </c>
      <c r="R5" s="202">
        <v>12.56</v>
      </c>
      <c r="S5" s="202">
        <v>7.73</v>
      </c>
      <c r="T5" s="202">
        <v>0</v>
      </c>
      <c r="U5" s="202">
        <v>62.07</v>
      </c>
      <c r="V5" s="202">
        <v>5.8</v>
      </c>
      <c r="W5" s="202">
        <v>12.6</v>
      </c>
      <c r="X5" s="202">
        <v>42.51</v>
      </c>
      <c r="Y5" s="202">
        <v>0</v>
      </c>
      <c r="Z5" s="202">
        <v>72.47</v>
      </c>
      <c r="AA5" s="202">
        <v>0</v>
      </c>
      <c r="AB5" s="202">
        <v>0</v>
      </c>
      <c r="AC5" s="202">
        <v>10.36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27.96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143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4.55</v>
      </c>
      <c r="K6" s="202">
        <v>4.83</v>
      </c>
      <c r="L6" s="202">
        <v>357.49</v>
      </c>
      <c r="M6" s="202">
        <v>24.9</v>
      </c>
      <c r="N6" s="202">
        <v>35.01</v>
      </c>
      <c r="O6" s="202">
        <v>0</v>
      </c>
      <c r="P6" s="202">
        <v>40.909999999999997</v>
      </c>
      <c r="Q6" s="202">
        <v>4.83</v>
      </c>
      <c r="R6" s="202">
        <v>12.56</v>
      </c>
      <c r="S6" s="202">
        <v>7.73</v>
      </c>
      <c r="T6" s="202">
        <v>0</v>
      </c>
      <c r="U6" s="202">
        <v>62.07</v>
      </c>
      <c r="V6" s="202">
        <v>5.8</v>
      </c>
      <c r="W6" s="202">
        <v>12.6</v>
      </c>
      <c r="X6" s="202">
        <v>42.51</v>
      </c>
      <c r="Y6" s="202">
        <v>0</v>
      </c>
      <c r="Z6" s="202">
        <v>72.47</v>
      </c>
      <c r="AA6" s="202">
        <v>0</v>
      </c>
      <c r="AB6" s="202">
        <v>0</v>
      </c>
      <c r="AC6" s="202">
        <v>10.36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27.96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143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4.55</v>
      </c>
      <c r="K7" s="202">
        <v>4.83</v>
      </c>
      <c r="L7" s="202">
        <v>309.18</v>
      </c>
      <c r="M7" s="202">
        <v>24.9</v>
      </c>
      <c r="N7" s="202">
        <v>35.01</v>
      </c>
      <c r="O7" s="202">
        <v>0</v>
      </c>
      <c r="P7" s="202">
        <v>40.909999999999997</v>
      </c>
      <c r="Q7" s="202">
        <v>4.83</v>
      </c>
      <c r="R7" s="202">
        <v>12.56</v>
      </c>
      <c r="S7" s="202">
        <v>7.73</v>
      </c>
      <c r="T7" s="202">
        <v>0</v>
      </c>
      <c r="U7" s="202">
        <v>62.07</v>
      </c>
      <c r="V7" s="202">
        <v>5.8</v>
      </c>
      <c r="W7" s="202">
        <v>12.6</v>
      </c>
      <c r="X7" s="202">
        <v>42.51</v>
      </c>
      <c r="Y7" s="202">
        <v>0</v>
      </c>
      <c r="Z7" s="202">
        <v>72.47</v>
      </c>
      <c r="AA7" s="202">
        <v>0</v>
      </c>
      <c r="AB7" s="202">
        <v>0</v>
      </c>
      <c r="AC7" s="202">
        <v>10.36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27.96</v>
      </c>
      <c r="AJ7" s="202">
        <v>0</v>
      </c>
      <c r="AK7" s="202">
        <v>69.599999999999994</v>
      </c>
      <c r="AL7" s="202">
        <v>0</v>
      </c>
      <c r="AM7" s="202">
        <v>0</v>
      </c>
      <c r="AN7" s="202">
        <v>0</v>
      </c>
      <c r="AO7" s="202">
        <v>143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4.55</v>
      </c>
      <c r="K8" s="202">
        <v>4.83</v>
      </c>
      <c r="L8" s="202">
        <v>309.18</v>
      </c>
      <c r="M8" s="202">
        <v>24.9</v>
      </c>
      <c r="N8" s="202">
        <v>35.01</v>
      </c>
      <c r="O8" s="202">
        <v>0</v>
      </c>
      <c r="P8" s="202">
        <v>40.909999999999997</v>
      </c>
      <c r="Q8" s="202">
        <v>4.83</v>
      </c>
      <c r="R8" s="202">
        <v>12.56</v>
      </c>
      <c r="S8" s="202">
        <v>7.73</v>
      </c>
      <c r="T8" s="202">
        <v>0</v>
      </c>
      <c r="U8" s="202">
        <v>62.07</v>
      </c>
      <c r="V8" s="202">
        <v>5.8</v>
      </c>
      <c r="W8" s="202">
        <v>12.6</v>
      </c>
      <c r="X8" s="202">
        <v>42.51</v>
      </c>
      <c r="Y8" s="202">
        <v>0</v>
      </c>
      <c r="Z8" s="202">
        <v>72.47</v>
      </c>
      <c r="AA8" s="202">
        <v>0</v>
      </c>
      <c r="AB8" s="202">
        <v>0</v>
      </c>
      <c r="AC8" s="202">
        <v>10.36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27.96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143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4.55</v>
      </c>
      <c r="K9" s="202">
        <v>4.83</v>
      </c>
      <c r="L9" s="202">
        <v>309.18</v>
      </c>
      <c r="M9" s="202">
        <v>24.9</v>
      </c>
      <c r="N9" s="202">
        <v>35.01</v>
      </c>
      <c r="O9" s="202">
        <v>0</v>
      </c>
      <c r="P9" s="202">
        <v>40.909999999999997</v>
      </c>
      <c r="Q9" s="202">
        <v>4.83</v>
      </c>
      <c r="R9" s="202">
        <v>12.56</v>
      </c>
      <c r="S9" s="202">
        <v>7.73</v>
      </c>
      <c r="T9" s="202">
        <v>0</v>
      </c>
      <c r="U9" s="202">
        <v>62.07</v>
      </c>
      <c r="V9" s="202">
        <v>5.8</v>
      </c>
      <c r="W9" s="202">
        <v>12.6</v>
      </c>
      <c r="X9" s="202">
        <v>42.51</v>
      </c>
      <c r="Y9" s="202">
        <v>0</v>
      </c>
      <c r="Z9" s="202">
        <v>72.47</v>
      </c>
      <c r="AA9" s="202">
        <v>0</v>
      </c>
      <c r="AB9" s="202">
        <v>0</v>
      </c>
      <c r="AC9" s="202">
        <v>10.36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27.96</v>
      </c>
      <c r="AJ9" s="202">
        <v>0</v>
      </c>
      <c r="AK9" s="202">
        <v>69.599999999999994</v>
      </c>
      <c r="AL9" s="202">
        <v>0</v>
      </c>
      <c r="AM9" s="202">
        <v>0</v>
      </c>
      <c r="AN9" s="202">
        <v>0</v>
      </c>
      <c r="AO9" s="202">
        <v>143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4.55</v>
      </c>
      <c r="K10" s="202">
        <v>4.83</v>
      </c>
      <c r="L10" s="202">
        <v>328.5</v>
      </c>
      <c r="M10" s="202">
        <v>24.9</v>
      </c>
      <c r="N10" s="202">
        <v>35.01</v>
      </c>
      <c r="O10" s="202">
        <v>0</v>
      </c>
      <c r="P10" s="202">
        <v>40.909999999999997</v>
      </c>
      <c r="Q10" s="202">
        <v>4.83</v>
      </c>
      <c r="R10" s="202">
        <v>12.56</v>
      </c>
      <c r="S10" s="202">
        <v>7.73</v>
      </c>
      <c r="T10" s="202">
        <v>0</v>
      </c>
      <c r="U10" s="202">
        <v>62.07</v>
      </c>
      <c r="V10" s="202">
        <v>5.8</v>
      </c>
      <c r="W10" s="202">
        <v>12.6</v>
      </c>
      <c r="X10" s="202">
        <v>42.51</v>
      </c>
      <c r="Y10" s="202">
        <v>0</v>
      </c>
      <c r="Z10" s="202">
        <v>72.47</v>
      </c>
      <c r="AA10" s="202">
        <v>0</v>
      </c>
      <c r="AB10" s="202">
        <v>0</v>
      </c>
      <c r="AC10" s="202">
        <v>10.36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27.96</v>
      </c>
      <c r="AJ10" s="202">
        <v>0</v>
      </c>
      <c r="AK10" s="202">
        <v>69.599999999999994</v>
      </c>
      <c r="AL10" s="202">
        <v>0</v>
      </c>
      <c r="AM10" s="202">
        <v>0</v>
      </c>
      <c r="AN10" s="202">
        <v>0</v>
      </c>
      <c r="AO10" s="202">
        <v>143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1.95</v>
      </c>
      <c r="K11" s="202">
        <v>4.83</v>
      </c>
      <c r="L11" s="202">
        <v>309.18</v>
      </c>
      <c r="M11" s="202">
        <v>24.9</v>
      </c>
      <c r="N11" s="202">
        <v>35.01</v>
      </c>
      <c r="O11" s="202">
        <v>0</v>
      </c>
      <c r="P11" s="202">
        <v>40.909999999999997</v>
      </c>
      <c r="Q11" s="202">
        <v>0</v>
      </c>
      <c r="R11" s="202">
        <v>0</v>
      </c>
      <c r="S11" s="202">
        <v>0</v>
      </c>
      <c r="T11" s="202">
        <v>0</v>
      </c>
      <c r="U11" s="202">
        <v>62.07</v>
      </c>
      <c r="V11" s="202">
        <v>0</v>
      </c>
      <c r="W11" s="202">
        <v>12.6</v>
      </c>
      <c r="X11" s="202">
        <v>42.51</v>
      </c>
      <c r="Y11" s="202">
        <v>0</v>
      </c>
      <c r="Z11" s="202">
        <v>72.47</v>
      </c>
      <c r="AA11" s="202">
        <v>0</v>
      </c>
      <c r="AB11" s="202">
        <v>0</v>
      </c>
      <c r="AC11" s="202">
        <v>10.36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27.96</v>
      </c>
      <c r="AJ11" s="202">
        <v>0</v>
      </c>
      <c r="AK11" s="202">
        <v>69.599999999999994</v>
      </c>
      <c r="AL11" s="202">
        <v>0</v>
      </c>
      <c r="AM11" s="202">
        <v>0</v>
      </c>
      <c r="AN11" s="202">
        <v>0</v>
      </c>
      <c r="AO11" s="202">
        <v>143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1.95</v>
      </c>
      <c r="K12" s="202">
        <v>4.83</v>
      </c>
      <c r="L12" s="202">
        <v>309.18</v>
      </c>
      <c r="M12" s="202">
        <v>24.9</v>
      </c>
      <c r="N12" s="202">
        <v>35.01</v>
      </c>
      <c r="O12" s="202">
        <v>0</v>
      </c>
      <c r="P12" s="202">
        <v>40.909999999999997</v>
      </c>
      <c r="Q12" s="202">
        <v>0</v>
      </c>
      <c r="R12" s="202">
        <v>0</v>
      </c>
      <c r="S12" s="202">
        <v>0</v>
      </c>
      <c r="T12" s="202">
        <v>0</v>
      </c>
      <c r="U12" s="202">
        <v>62.07</v>
      </c>
      <c r="V12" s="202">
        <v>0</v>
      </c>
      <c r="W12" s="202">
        <v>12.6</v>
      </c>
      <c r="X12" s="202">
        <v>42.51</v>
      </c>
      <c r="Y12" s="202">
        <v>0</v>
      </c>
      <c r="Z12" s="202">
        <v>72.47</v>
      </c>
      <c r="AA12" s="202">
        <v>0</v>
      </c>
      <c r="AB12" s="202">
        <v>0</v>
      </c>
      <c r="AC12" s="202">
        <v>10.36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27.96</v>
      </c>
      <c r="AJ12" s="202">
        <v>0</v>
      </c>
      <c r="AK12" s="202">
        <v>69.599999999999994</v>
      </c>
      <c r="AL12" s="202">
        <v>0</v>
      </c>
      <c r="AM12" s="202">
        <v>0</v>
      </c>
      <c r="AN12" s="202">
        <v>0</v>
      </c>
      <c r="AO12" s="202">
        <v>143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1.95</v>
      </c>
      <c r="K13" s="202">
        <v>4.83</v>
      </c>
      <c r="L13" s="202">
        <v>309.18</v>
      </c>
      <c r="M13" s="202">
        <v>24.9</v>
      </c>
      <c r="N13" s="202">
        <v>35.01</v>
      </c>
      <c r="O13" s="202">
        <v>0</v>
      </c>
      <c r="P13" s="202">
        <v>40.909999999999997</v>
      </c>
      <c r="Q13" s="202">
        <v>0</v>
      </c>
      <c r="R13" s="202">
        <v>0</v>
      </c>
      <c r="S13" s="202">
        <v>0</v>
      </c>
      <c r="T13" s="202">
        <v>0</v>
      </c>
      <c r="U13" s="202">
        <v>62.07</v>
      </c>
      <c r="V13" s="202">
        <v>0</v>
      </c>
      <c r="W13" s="202">
        <v>12.6</v>
      </c>
      <c r="X13" s="202">
        <v>42.51</v>
      </c>
      <c r="Y13" s="202">
        <v>0</v>
      </c>
      <c r="Z13" s="202">
        <v>72.47</v>
      </c>
      <c r="AA13" s="202">
        <v>0</v>
      </c>
      <c r="AB13" s="202">
        <v>0</v>
      </c>
      <c r="AC13" s="202">
        <v>10.36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27.96</v>
      </c>
      <c r="AJ13" s="202">
        <v>0</v>
      </c>
      <c r="AK13" s="202">
        <v>69.599999999999994</v>
      </c>
      <c r="AL13" s="202">
        <v>0</v>
      </c>
      <c r="AM13" s="202">
        <v>0</v>
      </c>
      <c r="AN13" s="202">
        <v>0</v>
      </c>
      <c r="AO13" s="202">
        <v>143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1.95</v>
      </c>
      <c r="K14" s="202">
        <v>4.83</v>
      </c>
      <c r="L14" s="202">
        <v>309.18</v>
      </c>
      <c r="M14" s="202">
        <v>24.9</v>
      </c>
      <c r="N14" s="202">
        <v>35.01</v>
      </c>
      <c r="O14" s="202">
        <v>0</v>
      </c>
      <c r="P14" s="202">
        <v>40.909999999999997</v>
      </c>
      <c r="Q14" s="202">
        <v>0</v>
      </c>
      <c r="R14" s="202">
        <v>0</v>
      </c>
      <c r="S14" s="202">
        <v>0</v>
      </c>
      <c r="T14" s="202">
        <v>0</v>
      </c>
      <c r="U14" s="202">
        <v>62.07</v>
      </c>
      <c r="V14" s="202">
        <v>0</v>
      </c>
      <c r="W14" s="202">
        <v>12.6</v>
      </c>
      <c r="X14" s="202">
        <v>42.51</v>
      </c>
      <c r="Y14" s="202">
        <v>0</v>
      </c>
      <c r="Z14" s="202">
        <v>72.47</v>
      </c>
      <c r="AA14" s="202">
        <v>0</v>
      </c>
      <c r="AB14" s="202">
        <v>0</v>
      </c>
      <c r="AC14" s="202">
        <v>10.36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27.96</v>
      </c>
      <c r="AJ14" s="202">
        <v>0</v>
      </c>
      <c r="AK14" s="202">
        <v>69.599999999999994</v>
      </c>
      <c r="AL14" s="202">
        <v>0</v>
      </c>
      <c r="AM14" s="202">
        <v>0</v>
      </c>
      <c r="AN14" s="202">
        <v>0</v>
      </c>
      <c r="AO14" s="202">
        <v>143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1.95</v>
      </c>
      <c r="K15" s="202">
        <v>4.83</v>
      </c>
      <c r="L15" s="202">
        <v>309.18</v>
      </c>
      <c r="M15" s="202">
        <v>24.9</v>
      </c>
      <c r="N15" s="202">
        <v>35.01</v>
      </c>
      <c r="O15" s="202">
        <v>0</v>
      </c>
      <c r="P15" s="202">
        <v>40.909999999999997</v>
      </c>
      <c r="Q15" s="202">
        <v>0</v>
      </c>
      <c r="R15" s="202">
        <v>0</v>
      </c>
      <c r="S15" s="202">
        <v>0</v>
      </c>
      <c r="T15" s="202">
        <v>0</v>
      </c>
      <c r="U15" s="202">
        <v>62.07</v>
      </c>
      <c r="V15" s="202">
        <v>0</v>
      </c>
      <c r="W15" s="202">
        <v>1.88</v>
      </c>
      <c r="X15" s="202">
        <v>10.63</v>
      </c>
      <c r="Y15" s="202">
        <v>0</v>
      </c>
      <c r="Z15" s="202">
        <v>28.99</v>
      </c>
      <c r="AA15" s="202">
        <v>0</v>
      </c>
      <c r="AB15" s="202">
        <v>0</v>
      </c>
      <c r="AC15" s="202">
        <v>10.36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27.96</v>
      </c>
      <c r="AJ15" s="202">
        <v>0</v>
      </c>
      <c r="AK15" s="202">
        <v>69.599999999999994</v>
      </c>
      <c r="AL15" s="202">
        <v>0</v>
      </c>
      <c r="AM15" s="202">
        <v>0</v>
      </c>
      <c r="AN15" s="202">
        <v>0</v>
      </c>
      <c r="AO15" s="202">
        <v>143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1.95</v>
      </c>
      <c r="K16" s="202">
        <v>4.83</v>
      </c>
      <c r="L16" s="202">
        <v>309.18</v>
      </c>
      <c r="M16" s="202">
        <v>24.9</v>
      </c>
      <c r="N16" s="202">
        <v>35.01</v>
      </c>
      <c r="O16" s="202">
        <v>0</v>
      </c>
      <c r="P16" s="202">
        <v>40.909999999999997</v>
      </c>
      <c r="Q16" s="202">
        <v>0</v>
      </c>
      <c r="R16" s="202">
        <v>0</v>
      </c>
      <c r="S16" s="202">
        <v>0</v>
      </c>
      <c r="T16" s="202">
        <v>0</v>
      </c>
      <c r="U16" s="202">
        <v>62.07</v>
      </c>
      <c r="V16" s="202">
        <v>0</v>
      </c>
      <c r="W16" s="202">
        <v>1.88</v>
      </c>
      <c r="X16" s="202">
        <v>42.51</v>
      </c>
      <c r="Y16" s="202">
        <v>0</v>
      </c>
      <c r="Z16" s="202">
        <v>28.99</v>
      </c>
      <c r="AA16" s="202">
        <v>0</v>
      </c>
      <c r="AB16" s="202">
        <v>0</v>
      </c>
      <c r="AC16" s="202">
        <v>10.36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27.96</v>
      </c>
      <c r="AJ16" s="202">
        <v>0</v>
      </c>
      <c r="AK16" s="202">
        <v>69.599999999999994</v>
      </c>
      <c r="AL16" s="202">
        <v>0</v>
      </c>
      <c r="AM16" s="202">
        <v>0</v>
      </c>
      <c r="AN16" s="202">
        <v>0</v>
      </c>
      <c r="AO16" s="202">
        <v>143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1.88</v>
      </c>
      <c r="K17" s="202">
        <v>4.83</v>
      </c>
      <c r="L17" s="202">
        <v>309.18</v>
      </c>
      <c r="M17" s="202">
        <v>24.9</v>
      </c>
      <c r="N17" s="202">
        <v>35.01</v>
      </c>
      <c r="O17" s="202">
        <v>0</v>
      </c>
      <c r="P17" s="202">
        <v>40.909999999999997</v>
      </c>
      <c r="Q17" s="202">
        <v>0</v>
      </c>
      <c r="R17" s="202">
        <v>0</v>
      </c>
      <c r="S17" s="202">
        <v>0</v>
      </c>
      <c r="T17" s="202">
        <v>0</v>
      </c>
      <c r="U17" s="202">
        <v>62.07</v>
      </c>
      <c r="V17" s="202">
        <v>0</v>
      </c>
      <c r="W17" s="202">
        <v>1.88</v>
      </c>
      <c r="X17" s="202">
        <v>42.51</v>
      </c>
      <c r="Y17" s="202">
        <v>0</v>
      </c>
      <c r="Z17" s="202">
        <v>28.99</v>
      </c>
      <c r="AA17" s="202">
        <v>0</v>
      </c>
      <c r="AB17" s="202">
        <v>0</v>
      </c>
      <c r="AC17" s="202">
        <v>10.36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27.96</v>
      </c>
      <c r="AJ17" s="202">
        <v>0</v>
      </c>
      <c r="AK17" s="202">
        <v>69.599999999999994</v>
      </c>
      <c r="AL17" s="202">
        <v>0</v>
      </c>
      <c r="AM17" s="202">
        <v>0</v>
      </c>
      <c r="AN17" s="202">
        <v>0</v>
      </c>
      <c r="AO17" s="202">
        <v>143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1.88</v>
      </c>
      <c r="K18" s="202">
        <v>4.83</v>
      </c>
      <c r="L18" s="202">
        <v>309.18</v>
      </c>
      <c r="M18" s="202">
        <v>24.9</v>
      </c>
      <c r="N18" s="202">
        <v>35.01</v>
      </c>
      <c r="O18" s="202">
        <v>0</v>
      </c>
      <c r="P18" s="202">
        <v>40.909999999999997</v>
      </c>
      <c r="Q18" s="202">
        <v>0</v>
      </c>
      <c r="R18" s="202">
        <v>0</v>
      </c>
      <c r="S18" s="202">
        <v>0</v>
      </c>
      <c r="T18" s="202">
        <v>0</v>
      </c>
      <c r="U18" s="202">
        <v>62.07</v>
      </c>
      <c r="V18" s="202">
        <v>0</v>
      </c>
      <c r="W18" s="202">
        <v>1.88</v>
      </c>
      <c r="X18" s="202">
        <v>42.51</v>
      </c>
      <c r="Y18" s="202">
        <v>0</v>
      </c>
      <c r="Z18" s="202">
        <v>28.99</v>
      </c>
      <c r="AA18" s="202">
        <v>0</v>
      </c>
      <c r="AB18" s="202">
        <v>0</v>
      </c>
      <c r="AC18" s="202">
        <v>10.36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27.96</v>
      </c>
      <c r="AJ18" s="202">
        <v>0</v>
      </c>
      <c r="AK18" s="202">
        <v>69.599999999999994</v>
      </c>
      <c r="AL18" s="202">
        <v>0</v>
      </c>
      <c r="AM18" s="202">
        <v>0</v>
      </c>
      <c r="AN18" s="202">
        <v>0</v>
      </c>
      <c r="AO18" s="202">
        <v>143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1.88</v>
      </c>
      <c r="K19" s="202">
        <v>4.83</v>
      </c>
      <c r="L19" s="202">
        <v>309.18</v>
      </c>
      <c r="M19" s="202">
        <v>24.9</v>
      </c>
      <c r="N19" s="202">
        <v>35.01</v>
      </c>
      <c r="O19" s="202">
        <v>0</v>
      </c>
      <c r="P19" s="202">
        <v>40.909999999999997</v>
      </c>
      <c r="Q19" s="202">
        <v>0</v>
      </c>
      <c r="R19" s="202">
        <v>0</v>
      </c>
      <c r="S19" s="202">
        <v>0</v>
      </c>
      <c r="T19" s="202">
        <v>0</v>
      </c>
      <c r="U19" s="202">
        <v>62.07</v>
      </c>
      <c r="V19" s="202">
        <v>0</v>
      </c>
      <c r="W19" s="202">
        <v>1.93</v>
      </c>
      <c r="X19" s="202">
        <v>42.51</v>
      </c>
      <c r="Y19" s="202">
        <v>0</v>
      </c>
      <c r="Z19" s="202">
        <v>28.99</v>
      </c>
      <c r="AA19" s="202">
        <v>0</v>
      </c>
      <c r="AB19" s="202">
        <v>0</v>
      </c>
      <c r="AC19" s="202">
        <v>11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27.96</v>
      </c>
      <c r="AJ19" s="202">
        <v>0</v>
      </c>
      <c r="AK19" s="202">
        <v>69.599999999999994</v>
      </c>
      <c r="AL19" s="202">
        <v>0</v>
      </c>
      <c r="AM19" s="202">
        <v>0</v>
      </c>
      <c r="AN19" s="202">
        <v>0</v>
      </c>
      <c r="AO19" s="202">
        <v>143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1.88</v>
      </c>
      <c r="K20" s="202">
        <v>4.83</v>
      </c>
      <c r="L20" s="202">
        <v>309.18</v>
      </c>
      <c r="M20" s="202">
        <v>24.9</v>
      </c>
      <c r="N20" s="202">
        <v>35.01</v>
      </c>
      <c r="O20" s="202">
        <v>0</v>
      </c>
      <c r="P20" s="202">
        <v>40.909999999999997</v>
      </c>
      <c r="Q20" s="202">
        <v>0</v>
      </c>
      <c r="R20" s="202">
        <v>0</v>
      </c>
      <c r="S20" s="202">
        <v>0</v>
      </c>
      <c r="T20" s="202">
        <v>0</v>
      </c>
      <c r="U20" s="202">
        <v>62.07</v>
      </c>
      <c r="V20" s="202">
        <v>0</v>
      </c>
      <c r="W20" s="202">
        <v>1.93</v>
      </c>
      <c r="X20" s="202">
        <v>42.51</v>
      </c>
      <c r="Y20" s="202">
        <v>0</v>
      </c>
      <c r="Z20" s="202">
        <v>28.99</v>
      </c>
      <c r="AA20" s="202">
        <v>0</v>
      </c>
      <c r="AB20" s="202">
        <v>0</v>
      </c>
      <c r="AC20" s="202">
        <v>11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27.96</v>
      </c>
      <c r="AJ20" s="202">
        <v>0</v>
      </c>
      <c r="AK20" s="202">
        <v>69.599999999999994</v>
      </c>
      <c r="AL20" s="202">
        <v>0</v>
      </c>
      <c r="AM20" s="202">
        <v>0</v>
      </c>
      <c r="AN20" s="202">
        <v>0</v>
      </c>
      <c r="AO20" s="202">
        <v>143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1.88</v>
      </c>
      <c r="K21" s="202">
        <v>4.83</v>
      </c>
      <c r="L21" s="202">
        <v>309.18</v>
      </c>
      <c r="M21" s="202">
        <v>24.9</v>
      </c>
      <c r="N21" s="202">
        <v>35.01</v>
      </c>
      <c r="O21" s="202">
        <v>0</v>
      </c>
      <c r="P21" s="202">
        <v>40.909999999999997</v>
      </c>
      <c r="Q21" s="202">
        <v>4.83</v>
      </c>
      <c r="R21" s="202">
        <v>12.56</v>
      </c>
      <c r="S21" s="202">
        <v>7.73</v>
      </c>
      <c r="T21" s="202">
        <v>0</v>
      </c>
      <c r="U21" s="202">
        <v>62.07</v>
      </c>
      <c r="V21" s="202">
        <v>5.8</v>
      </c>
      <c r="W21" s="202">
        <v>12.96</v>
      </c>
      <c r="X21" s="202">
        <v>42.51</v>
      </c>
      <c r="Y21" s="202">
        <v>0</v>
      </c>
      <c r="Z21" s="202">
        <v>72.47</v>
      </c>
      <c r="AA21" s="202">
        <v>0</v>
      </c>
      <c r="AB21" s="202">
        <v>0</v>
      </c>
      <c r="AC21" s="202">
        <v>11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27.96</v>
      </c>
      <c r="AJ21" s="202">
        <v>0</v>
      </c>
      <c r="AK21" s="202">
        <v>69.599999999999994</v>
      </c>
      <c r="AL21" s="202">
        <v>0</v>
      </c>
      <c r="AM21" s="202">
        <v>0</v>
      </c>
      <c r="AN21" s="202">
        <v>0</v>
      </c>
      <c r="AO21" s="202">
        <v>143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1.88</v>
      </c>
      <c r="K22" s="202">
        <v>4.83</v>
      </c>
      <c r="L22" s="202">
        <v>309.18</v>
      </c>
      <c r="M22" s="202">
        <v>24.9</v>
      </c>
      <c r="N22" s="202">
        <v>35.01</v>
      </c>
      <c r="O22" s="202">
        <v>0</v>
      </c>
      <c r="P22" s="202">
        <v>40.909999999999997</v>
      </c>
      <c r="Q22" s="202">
        <v>4.83</v>
      </c>
      <c r="R22" s="202">
        <v>12.56</v>
      </c>
      <c r="S22" s="202">
        <v>7.73</v>
      </c>
      <c r="T22" s="202">
        <v>0</v>
      </c>
      <c r="U22" s="202">
        <v>62.07</v>
      </c>
      <c r="V22" s="202">
        <v>5.8</v>
      </c>
      <c r="W22" s="202">
        <v>12.96</v>
      </c>
      <c r="X22" s="202">
        <v>42.51</v>
      </c>
      <c r="Y22" s="202">
        <v>0</v>
      </c>
      <c r="Z22" s="202">
        <v>72.47</v>
      </c>
      <c r="AA22" s="202">
        <v>0</v>
      </c>
      <c r="AB22" s="202">
        <v>0</v>
      </c>
      <c r="AC22" s="202">
        <v>11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27.96</v>
      </c>
      <c r="AJ22" s="202">
        <v>0</v>
      </c>
      <c r="AK22" s="202">
        <v>69.599999999999994</v>
      </c>
      <c r="AL22" s="202">
        <v>0</v>
      </c>
      <c r="AM22" s="202">
        <v>0</v>
      </c>
      <c r="AN22" s="202">
        <v>0</v>
      </c>
      <c r="AO22" s="202">
        <v>143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1.88</v>
      </c>
      <c r="K23" s="202">
        <v>4.83</v>
      </c>
      <c r="L23" s="202">
        <v>309.19</v>
      </c>
      <c r="M23" s="202">
        <v>26.09</v>
      </c>
      <c r="N23" s="202">
        <v>35.01</v>
      </c>
      <c r="O23" s="202">
        <v>0</v>
      </c>
      <c r="P23" s="202">
        <v>40.909999999999997</v>
      </c>
      <c r="Q23" s="202">
        <v>4.83</v>
      </c>
      <c r="R23" s="202">
        <v>12.56</v>
      </c>
      <c r="S23" s="202">
        <v>7.73</v>
      </c>
      <c r="T23" s="202">
        <v>0</v>
      </c>
      <c r="U23" s="202">
        <v>62.07</v>
      </c>
      <c r="V23" s="202">
        <v>5.8</v>
      </c>
      <c r="W23" s="202">
        <v>12.96</v>
      </c>
      <c r="X23" s="202">
        <v>42.51</v>
      </c>
      <c r="Y23" s="202">
        <v>0</v>
      </c>
      <c r="Z23" s="202">
        <v>72.47</v>
      </c>
      <c r="AA23" s="202">
        <v>0</v>
      </c>
      <c r="AB23" s="202">
        <v>0</v>
      </c>
      <c r="AC23" s="202">
        <v>11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27.96</v>
      </c>
      <c r="AJ23" s="202">
        <v>0</v>
      </c>
      <c r="AK23" s="202">
        <v>69.599999999999994</v>
      </c>
      <c r="AL23" s="202">
        <v>0</v>
      </c>
      <c r="AM23" s="202">
        <v>0</v>
      </c>
      <c r="AN23" s="202">
        <v>0</v>
      </c>
      <c r="AO23" s="202">
        <v>143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1.88</v>
      </c>
      <c r="K24" s="202">
        <v>4.83</v>
      </c>
      <c r="L24" s="202">
        <v>309.19</v>
      </c>
      <c r="M24" s="202">
        <v>26.09</v>
      </c>
      <c r="N24" s="202">
        <v>35.01</v>
      </c>
      <c r="O24" s="202">
        <v>0</v>
      </c>
      <c r="P24" s="202">
        <v>40.909999999999997</v>
      </c>
      <c r="Q24" s="202">
        <v>4.83</v>
      </c>
      <c r="R24" s="202">
        <v>12.56</v>
      </c>
      <c r="S24" s="202">
        <v>7.73</v>
      </c>
      <c r="T24" s="202">
        <v>0</v>
      </c>
      <c r="U24" s="202">
        <v>62.07</v>
      </c>
      <c r="V24" s="202">
        <v>5.8</v>
      </c>
      <c r="W24" s="202">
        <v>12.96</v>
      </c>
      <c r="X24" s="202">
        <v>42.51</v>
      </c>
      <c r="Y24" s="202">
        <v>0</v>
      </c>
      <c r="Z24" s="202">
        <v>72.47</v>
      </c>
      <c r="AA24" s="202">
        <v>0</v>
      </c>
      <c r="AB24" s="202">
        <v>0</v>
      </c>
      <c r="AC24" s="202">
        <v>11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27.96</v>
      </c>
      <c r="AJ24" s="202">
        <v>0</v>
      </c>
      <c r="AK24" s="202">
        <v>69.599999999999994</v>
      </c>
      <c r="AL24" s="202">
        <v>0</v>
      </c>
      <c r="AM24" s="202">
        <v>0</v>
      </c>
      <c r="AN24" s="202">
        <v>0</v>
      </c>
      <c r="AO24" s="202">
        <v>143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1.88</v>
      </c>
      <c r="K25" s="202">
        <v>4.83</v>
      </c>
      <c r="L25" s="202">
        <v>309.18</v>
      </c>
      <c r="M25" s="202">
        <v>27.28</v>
      </c>
      <c r="N25" s="202">
        <v>35.01</v>
      </c>
      <c r="O25" s="202">
        <v>0</v>
      </c>
      <c r="P25" s="202">
        <v>40.909999999999997</v>
      </c>
      <c r="Q25" s="202">
        <v>4.83</v>
      </c>
      <c r="R25" s="202">
        <v>12.56</v>
      </c>
      <c r="S25" s="202">
        <v>7.73</v>
      </c>
      <c r="T25" s="202">
        <v>0</v>
      </c>
      <c r="U25" s="202">
        <v>62.07</v>
      </c>
      <c r="V25" s="202">
        <v>5.8</v>
      </c>
      <c r="W25" s="202">
        <v>12.96</v>
      </c>
      <c r="X25" s="202">
        <v>42.51</v>
      </c>
      <c r="Y25" s="202">
        <v>0</v>
      </c>
      <c r="Z25" s="202">
        <v>72.47</v>
      </c>
      <c r="AA25" s="202">
        <v>0</v>
      </c>
      <c r="AB25" s="202">
        <v>0</v>
      </c>
      <c r="AC25" s="202">
        <v>11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27.96</v>
      </c>
      <c r="AJ25" s="202">
        <v>0</v>
      </c>
      <c r="AK25" s="202">
        <v>69.599999999999994</v>
      </c>
      <c r="AL25" s="202">
        <v>0</v>
      </c>
      <c r="AM25" s="202">
        <v>0</v>
      </c>
      <c r="AN25" s="202">
        <v>0</v>
      </c>
      <c r="AO25" s="202">
        <v>143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1.88</v>
      </c>
      <c r="K26" s="202">
        <v>4.83</v>
      </c>
      <c r="L26" s="202">
        <v>309.18</v>
      </c>
      <c r="M26" s="202">
        <v>27.28</v>
      </c>
      <c r="N26" s="202">
        <v>35.01</v>
      </c>
      <c r="O26" s="202">
        <v>0</v>
      </c>
      <c r="P26" s="202">
        <v>40.909999999999997</v>
      </c>
      <c r="Q26" s="202">
        <v>4.83</v>
      </c>
      <c r="R26" s="202">
        <v>12.56</v>
      </c>
      <c r="S26" s="202">
        <v>7.73</v>
      </c>
      <c r="T26" s="202">
        <v>0</v>
      </c>
      <c r="U26" s="202">
        <v>62.07</v>
      </c>
      <c r="V26" s="202">
        <v>5.8</v>
      </c>
      <c r="W26" s="202">
        <v>12.96</v>
      </c>
      <c r="X26" s="202">
        <v>42.51</v>
      </c>
      <c r="Y26" s="202">
        <v>0</v>
      </c>
      <c r="Z26" s="202">
        <v>72.47</v>
      </c>
      <c r="AA26" s="202">
        <v>0</v>
      </c>
      <c r="AB26" s="202">
        <v>0</v>
      </c>
      <c r="AC26" s="202">
        <v>11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27.96</v>
      </c>
      <c r="AJ26" s="202">
        <v>0</v>
      </c>
      <c r="AK26" s="202">
        <v>69.599999999999994</v>
      </c>
      <c r="AL26" s="202">
        <v>0</v>
      </c>
      <c r="AM26" s="202">
        <v>0</v>
      </c>
      <c r="AN26" s="202">
        <v>0</v>
      </c>
      <c r="AO26" s="202">
        <v>143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4.4000000000000004</v>
      </c>
      <c r="K27" s="202">
        <v>4.83</v>
      </c>
      <c r="L27" s="202">
        <v>309.18</v>
      </c>
      <c r="M27" s="202">
        <v>27.28</v>
      </c>
      <c r="N27" s="202">
        <v>35.01</v>
      </c>
      <c r="O27" s="202">
        <v>0</v>
      </c>
      <c r="P27" s="202">
        <v>40.909999999999997</v>
      </c>
      <c r="Q27" s="202">
        <v>4.83</v>
      </c>
      <c r="R27" s="202">
        <v>12.56</v>
      </c>
      <c r="S27" s="202">
        <v>7.73</v>
      </c>
      <c r="T27" s="202">
        <v>0</v>
      </c>
      <c r="U27" s="202">
        <v>62.07</v>
      </c>
      <c r="V27" s="202">
        <v>5.8</v>
      </c>
      <c r="W27" s="202">
        <v>12.96</v>
      </c>
      <c r="X27" s="202">
        <v>42.51</v>
      </c>
      <c r="Y27" s="202">
        <v>0</v>
      </c>
      <c r="Z27" s="202">
        <v>72.47</v>
      </c>
      <c r="AA27" s="202">
        <v>0</v>
      </c>
      <c r="AB27" s="202">
        <v>0</v>
      </c>
      <c r="AC27" s="202">
        <v>11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27.96</v>
      </c>
      <c r="AJ27" s="202">
        <v>0</v>
      </c>
      <c r="AK27" s="202">
        <v>69.599999999999994</v>
      </c>
      <c r="AL27" s="202">
        <v>0</v>
      </c>
      <c r="AM27" s="202">
        <v>0</v>
      </c>
      <c r="AN27" s="202">
        <v>0</v>
      </c>
      <c r="AO27" s="202">
        <v>143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4.4000000000000004</v>
      </c>
      <c r="K28" s="202">
        <v>4.83</v>
      </c>
      <c r="L28" s="202">
        <v>309.18</v>
      </c>
      <c r="M28" s="202">
        <v>27.28</v>
      </c>
      <c r="N28" s="202">
        <v>35.01</v>
      </c>
      <c r="O28" s="202">
        <v>0</v>
      </c>
      <c r="P28" s="202">
        <v>40.909999999999997</v>
      </c>
      <c r="Q28" s="202">
        <v>4.83</v>
      </c>
      <c r="R28" s="202">
        <v>12.56</v>
      </c>
      <c r="S28" s="202">
        <v>7.73</v>
      </c>
      <c r="T28" s="202">
        <v>0</v>
      </c>
      <c r="U28" s="202">
        <v>62.07</v>
      </c>
      <c r="V28" s="202">
        <v>5.8</v>
      </c>
      <c r="W28" s="202">
        <v>12.96</v>
      </c>
      <c r="X28" s="202">
        <v>42.51</v>
      </c>
      <c r="Y28" s="202">
        <v>0</v>
      </c>
      <c r="Z28" s="202">
        <v>72.47</v>
      </c>
      <c r="AA28" s="202">
        <v>0</v>
      </c>
      <c r="AB28" s="202">
        <v>0</v>
      </c>
      <c r="AC28" s="202">
        <v>11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27.96</v>
      </c>
      <c r="AJ28" s="202">
        <v>0</v>
      </c>
      <c r="AK28" s="202">
        <v>69.599999999999994</v>
      </c>
      <c r="AL28" s="202">
        <v>0</v>
      </c>
      <c r="AM28" s="202">
        <v>0</v>
      </c>
      <c r="AN28" s="202">
        <v>0</v>
      </c>
      <c r="AO28" s="202">
        <v>143</v>
      </c>
      <c r="AP28" s="202">
        <v>0</v>
      </c>
      <c r="AQ28" s="202">
        <v>0.49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4.4000000000000004</v>
      </c>
      <c r="K29" s="202">
        <v>4.83</v>
      </c>
      <c r="L29" s="202">
        <v>338.16</v>
      </c>
      <c r="M29" s="202">
        <v>27.28</v>
      </c>
      <c r="N29" s="202">
        <v>35.01</v>
      </c>
      <c r="O29" s="202">
        <v>0</v>
      </c>
      <c r="P29" s="202">
        <v>40.909999999999997</v>
      </c>
      <c r="Q29" s="202">
        <v>4.83</v>
      </c>
      <c r="R29" s="202">
        <v>12.56</v>
      </c>
      <c r="S29" s="202">
        <v>7.73</v>
      </c>
      <c r="T29" s="202">
        <v>0</v>
      </c>
      <c r="U29" s="202">
        <v>62.07</v>
      </c>
      <c r="V29" s="202">
        <v>5.8</v>
      </c>
      <c r="W29" s="202">
        <v>12.96</v>
      </c>
      <c r="X29" s="202">
        <v>42.51</v>
      </c>
      <c r="Y29" s="202">
        <v>0</v>
      </c>
      <c r="Z29" s="202">
        <v>72.47</v>
      </c>
      <c r="AA29" s="202">
        <v>0</v>
      </c>
      <c r="AB29" s="202">
        <v>0</v>
      </c>
      <c r="AC29" s="202">
        <v>11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27.96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143</v>
      </c>
      <c r="AP29" s="202">
        <v>0</v>
      </c>
      <c r="AQ29" s="202">
        <v>5.31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4.4000000000000004</v>
      </c>
      <c r="K30" s="202">
        <v>4.83</v>
      </c>
      <c r="L30" s="202">
        <v>338.17</v>
      </c>
      <c r="M30" s="202">
        <v>27.28</v>
      </c>
      <c r="N30" s="202">
        <v>35.01</v>
      </c>
      <c r="O30" s="202">
        <v>0</v>
      </c>
      <c r="P30" s="202">
        <v>40.909999999999997</v>
      </c>
      <c r="Q30" s="202">
        <v>4.83</v>
      </c>
      <c r="R30" s="202">
        <v>12.56</v>
      </c>
      <c r="S30" s="202">
        <v>7.73</v>
      </c>
      <c r="T30" s="202">
        <v>0</v>
      </c>
      <c r="U30" s="202">
        <v>62.07</v>
      </c>
      <c r="V30" s="202">
        <v>5.8</v>
      </c>
      <c r="W30" s="202">
        <v>12.96</v>
      </c>
      <c r="X30" s="202">
        <v>42.51</v>
      </c>
      <c r="Y30" s="202">
        <v>0</v>
      </c>
      <c r="Z30" s="202">
        <v>72.47</v>
      </c>
      <c r="AA30" s="202">
        <v>0</v>
      </c>
      <c r="AB30" s="202">
        <v>0</v>
      </c>
      <c r="AC30" s="202">
        <v>11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27.96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143</v>
      </c>
      <c r="AP30" s="202">
        <v>0</v>
      </c>
      <c r="AQ30" s="202">
        <v>11.29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4.4000000000000004</v>
      </c>
      <c r="K31" s="202">
        <v>5</v>
      </c>
      <c r="L31" s="202">
        <v>320</v>
      </c>
      <c r="M31" s="202">
        <v>27.28</v>
      </c>
      <c r="N31" s="202">
        <v>35.01</v>
      </c>
      <c r="O31" s="202">
        <v>0</v>
      </c>
      <c r="P31" s="202">
        <v>40.909999999999997</v>
      </c>
      <c r="Q31" s="202">
        <v>1.99</v>
      </c>
      <c r="R31" s="202">
        <v>3.81</v>
      </c>
      <c r="S31" s="202">
        <v>2.33</v>
      </c>
      <c r="T31" s="202">
        <v>0</v>
      </c>
      <c r="U31" s="202">
        <v>62.07</v>
      </c>
      <c r="V31" s="202">
        <v>0</v>
      </c>
      <c r="W31" s="202">
        <v>1.93</v>
      </c>
      <c r="X31" s="202">
        <v>42.51</v>
      </c>
      <c r="Y31" s="202">
        <v>0</v>
      </c>
      <c r="Z31" s="202">
        <v>28.99</v>
      </c>
      <c r="AA31" s="202">
        <v>0</v>
      </c>
      <c r="AB31" s="202">
        <v>0</v>
      </c>
      <c r="AC31" s="202">
        <v>11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27.96</v>
      </c>
      <c r="AJ31" s="202">
        <v>0</v>
      </c>
      <c r="AK31" s="202">
        <v>69.599999999999994</v>
      </c>
      <c r="AL31" s="202">
        <v>0</v>
      </c>
      <c r="AM31" s="202">
        <v>0</v>
      </c>
      <c r="AN31" s="202">
        <v>0</v>
      </c>
      <c r="AO31" s="202">
        <v>143</v>
      </c>
      <c r="AP31" s="202">
        <v>0</v>
      </c>
      <c r="AQ31" s="202">
        <v>16.64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4.4000000000000004</v>
      </c>
      <c r="K32" s="202">
        <v>5</v>
      </c>
      <c r="L32" s="202">
        <v>320</v>
      </c>
      <c r="M32" s="202">
        <v>27.28</v>
      </c>
      <c r="N32" s="202">
        <v>35.01</v>
      </c>
      <c r="O32" s="202">
        <v>0</v>
      </c>
      <c r="P32" s="202">
        <v>40.909999999999997</v>
      </c>
      <c r="Q32" s="202">
        <v>1.99</v>
      </c>
      <c r="R32" s="202">
        <v>3.81</v>
      </c>
      <c r="S32" s="202">
        <v>2.33</v>
      </c>
      <c r="T32" s="202">
        <v>0</v>
      </c>
      <c r="U32" s="202">
        <v>62.07</v>
      </c>
      <c r="V32" s="202">
        <v>0</v>
      </c>
      <c r="W32" s="202">
        <v>1.93</v>
      </c>
      <c r="X32" s="202">
        <v>9.66</v>
      </c>
      <c r="Y32" s="202">
        <v>0</v>
      </c>
      <c r="Z32" s="202">
        <v>28.99</v>
      </c>
      <c r="AA32" s="202">
        <v>0</v>
      </c>
      <c r="AB32" s="202">
        <v>0</v>
      </c>
      <c r="AC32" s="202">
        <v>11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27.96</v>
      </c>
      <c r="AJ32" s="202">
        <v>0</v>
      </c>
      <c r="AK32" s="202">
        <v>69.599999999999994</v>
      </c>
      <c r="AL32" s="202">
        <v>0</v>
      </c>
      <c r="AM32" s="202">
        <v>0</v>
      </c>
      <c r="AN32" s="202">
        <v>0</v>
      </c>
      <c r="AO32" s="202">
        <v>143</v>
      </c>
      <c r="AP32" s="202">
        <v>0</v>
      </c>
      <c r="AQ32" s="202">
        <v>19.2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4.4000000000000004</v>
      </c>
      <c r="K33" s="202">
        <v>5</v>
      </c>
      <c r="L33" s="202">
        <v>320</v>
      </c>
      <c r="M33" s="202">
        <v>27.28</v>
      </c>
      <c r="N33" s="202">
        <v>35.01</v>
      </c>
      <c r="O33" s="202">
        <v>0</v>
      </c>
      <c r="P33" s="202">
        <v>40.909999999999997</v>
      </c>
      <c r="Q33" s="202">
        <v>2.99</v>
      </c>
      <c r="R33" s="202">
        <v>5.76</v>
      </c>
      <c r="S33" s="202">
        <v>3.87</v>
      </c>
      <c r="T33" s="202">
        <v>0</v>
      </c>
      <c r="U33" s="202">
        <v>62.07</v>
      </c>
      <c r="V33" s="202">
        <v>0</v>
      </c>
      <c r="W33" s="202">
        <v>1.93</v>
      </c>
      <c r="X33" s="202">
        <v>9.66</v>
      </c>
      <c r="Y33" s="202">
        <v>0</v>
      </c>
      <c r="Z33" s="202">
        <v>28.99</v>
      </c>
      <c r="AA33" s="202">
        <v>0</v>
      </c>
      <c r="AB33" s="202">
        <v>0</v>
      </c>
      <c r="AC33" s="202">
        <v>11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27.96</v>
      </c>
      <c r="AJ33" s="202">
        <v>0</v>
      </c>
      <c r="AK33" s="202">
        <v>69.599999999999994</v>
      </c>
      <c r="AL33" s="202">
        <v>0</v>
      </c>
      <c r="AM33" s="202">
        <v>0</v>
      </c>
      <c r="AN33" s="202">
        <v>0</v>
      </c>
      <c r="AO33" s="202">
        <v>143</v>
      </c>
      <c r="AP33" s="202">
        <v>0</v>
      </c>
      <c r="AQ33" s="202">
        <v>19.2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4.4000000000000004</v>
      </c>
      <c r="K34" s="202">
        <v>5</v>
      </c>
      <c r="L34" s="202">
        <v>320</v>
      </c>
      <c r="M34" s="202">
        <v>27.28</v>
      </c>
      <c r="N34" s="202">
        <v>35.01</v>
      </c>
      <c r="O34" s="202">
        <v>0</v>
      </c>
      <c r="P34" s="202">
        <v>40.909999999999997</v>
      </c>
      <c r="Q34" s="202">
        <v>2.99</v>
      </c>
      <c r="R34" s="202">
        <v>5.76</v>
      </c>
      <c r="S34" s="202">
        <v>3.87</v>
      </c>
      <c r="T34" s="202">
        <v>0</v>
      </c>
      <c r="U34" s="202">
        <v>62.07</v>
      </c>
      <c r="V34" s="202">
        <v>0</v>
      </c>
      <c r="W34" s="202">
        <v>1.93</v>
      </c>
      <c r="X34" s="202">
        <v>9.66</v>
      </c>
      <c r="Y34" s="202">
        <v>0</v>
      </c>
      <c r="Z34" s="202">
        <v>28.99</v>
      </c>
      <c r="AA34" s="202">
        <v>0</v>
      </c>
      <c r="AB34" s="202">
        <v>0</v>
      </c>
      <c r="AC34" s="202">
        <v>11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27.96</v>
      </c>
      <c r="AJ34" s="202">
        <v>0</v>
      </c>
      <c r="AK34" s="202">
        <v>69.599999999999994</v>
      </c>
      <c r="AL34" s="202">
        <v>0</v>
      </c>
      <c r="AM34" s="202">
        <v>0</v>
      </c>
      <c r="AN34" s="202">
        <v>0</v>
      </c>
      <c r="AO34" s="202">
        <v>143</v>
      </c>
      <c r="AP34" s="202">
        <v>0</v>
      </c>
      <c r="AQ34" s="202">
        <v>19.2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4.4000000000000004</v>
      </c>
      <c r="K35" s="202">
        <v>5</v>
      </c>
      <c r="L35" s="202">
        <v>320</v>
      </c>
      <c r="M35" s="202">
        <v>27.28</v>
      </c>
      <c r="N35" s="202">
        <v>35.01</v>
      </c>
      <c r="O35" s="202">
        <v>0</v>
      </c>
      <c r="P35" s="202">
        <v>40.909999999999997</v>
      </c>
      <c r="Q35" s="202">
        <v>2.99</v>
      </c>
      <c r="R35" s="202">
        <v>4.9400000000000004</v>
      </c>
      <c r="S35" s="202">
        <v>3.87</v>
      </c>
      <c r="T35" s="202">
        <v>0</v>
      </c>
      <c r="U35" s="202">
        <v>62.07</v>
      </c>
      <c r="V35" s="202">
        <v>0</v>
      </c>
      <c r="W35" s="202">
        <v>1.93</v>
      </c>
      <c r="X35" s="202">
        <v>9.66</v>
      </c>
      <c r="Y35" s="202">
        <v>0</v>
      </c>
      <c r="Z35" s="202">
        <v>30.2</v>
      </c>
      <c r="AA35" s="202">
        <v>0</v>
      </c>
      <c r="AB35" s="202">
        <v>0</v>
      </c>
      <c r="AC35" s="202">
        <v>11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27.96</v>
      </c>
      <c r="AJ35" s="202">
        <v>0</v>
      </c>
      <c r="AK35" s="202">
        <v>69.599999999999994</v>
      </c>
      <c r="AL35" s="202">
        <v>0</v>
      </c>
      <c r="AM35" s="202">
        <v>0</v>
      </c>
      <c r="AN35" s="202">
        <v>0</v>
      </c>
      <c r="AO35" s="202">
        <v>143</v>
      </c>
      <c r="AP35" s="202">
        <v>0</v>
      </c>
      <c r="AQ35" s="202">
        <v>19.2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4.4000000000000004</v>
      </c>
      <c r="K36" s="202">
        <v>5</v>
      </c>
      <c r="L36" s="202">
        <v>320</v>
      </c>
      <c r="M36" s="202">
        <v>27.28</v>
      </c>
      <c r="N36" s="202">
        <v>35.01</v>
      </c>
      <c r="O36" s="202">
        <v>0</v>
      </c>
      <c r="P36" s="202">
        <v>40.909999999999997</v>
      </c>
      <c r="Q36" s="202">
        <v>2.99</v>
      </c>
      <c r="R36" s="202">
        <v>4.9400000000000004</v>
      </c>
      <c r="S36" s="202">
        <v>3.58</v>
      </c>
      <c r="T36" s="202">
        <v>0</v>
      </c>
      <c r="U36" s="202">
        <v>62.07</v>
      </c>
      <c r="V36" s="202">
        <v>0</v>
      </c>
      <c r="W36" s="202">
        <v>1.93</v>
      </c>
      <c r="X36" s="202">
        <v>9.66</v>
      </c>
      <c r="Y36" s="202">
        <v>0</v>
      </c>
      <c r="Z36" s="202">
        <v>28.99</v>
      </c>
      <c r="AA36" s="202">
        <v>0</v>
      </c>
      <c r="AB36" s="202">
        <v>0</v>
      </c>
      <c r="AC36" s="202">
        <v>11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27.96</v>
      </c>
      <c r="AJ36" s="202">
        <v>0</v>
      </c>
      <c r="AK36" s="202">
        <v>69.599999999999994</v>
      </c>
      <c r="AL36" s="202">
        <v>0</v>
      </c>
      <c r="AM36" s="202">
        <v>0</v>
      </c>
      <c r="AN36" s="202">
        <v>0</v>
      </c>
      <c r="AO36" s="202">
        <v>143</v>
      </c>
      <c r="AP36" s="202">
        <v>0</v>
      </c>
      <c r="AQ36" s="202">
        <v>19.2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4.4000000000000004</v>
      </c>
      <c r="K37" s="202">
        <v>5</v>
      </c>
      <c r="L37" s="202">
        <v>320</v>
      </c>
      <c r="M37" s="202">
        <v>27.28</v>
      </c>
      <c r="N37" s="202">
        <v>35.01</v>
      </c>
      <c r="O37" s="202">
        <v>0</v>
      </c>
      <c r="P37" s="202">
        <v>40.909999999999997</v>
      </c>
      <c r="Q37" s="202">
        <v>1.99</v>
      </c>
      <c r="R37" s="202">
        <v>3.22</v>
      </c>
      <c r="S37" s="202">
        <v>2.33</v>
      </c>
      <c r="T37" s="202">
        <v>0</v>
      </c>
      <c r="U37" s="202">
        <v>62.07</v>
      </c>
      <c r="V37" s="202">
        <v>0</v>
      </c>
      <c r="W37" s="202">
        <v>1.93</v>
      </c>
      <c r="X37" s="202">
        <v>9.66</v>
      </c>
      <c r="Y37" s="202">
        <v>0</v>
      </c>
      <c r="Z37" s="202">
        <v>28.99</v>
      </c>
      <c r="AA37" s="202">
        <v>0</v>
      </c>
      <c r="AB37" s="202">
        <v>0</v>
      </c>
      <c r="AC37" s="202">
        <v>11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27.96</v>
      </c>
      <c r="AJ37" s="202">
        <v>0</v>
      </c>
      <c r="AK37" s="202">
        <v>69.599999999999994</v>
      </c>
      <c r="AL37" s="202">
        <v>0</v>
      </c>
      <c r="AM37" s="202">
        <v>0</v>
      </c>
      <c r="AN37" s="202">
        <v>0</v>
      </c>
      <c r="AO37" s="202">
        <v>143</v>
      </c>
      <c r="AP37" s="202">
        <v>0</v>
      </c>
      <c r="AQ37" s="202">
        <v>19.2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4.4000000000000004</v>
      </c>
      <c r="K38" s="202">
        <v>5</v>
      </c>
      <c r="L38" s="202">
        <v>320</v>
      </c>
      <c r="M38" s="202">
        <v>27.28</v>
      </c>
      <c r="N38" s="202">
        <v>35.01</v>
      </c>
      <c r="O38" s="202">
        <v>0</v>
      </c>
      <c r="P38" s="202">
        <v>40.909999999999997</v>
      </c>
      <c r="Q38" s="202">
        <v>1.99</v>
      </c>
      <c r="R38" s="202">
        <v>3.22</v>
      </c>
      <c r="S38" s="202">
        <v>2.33</v>
      </c>
      <c r="T38" s="202">
        <v>0</v>
      </c>
      <c r="U38" s="202">
        <v>62.07</v>
      </c>
      <c r="V38" s="202">
        <v>0</v>
      </c>
      <c r="W38" s="202">
        <v>1.93</v>
      </c>
      <c r="X38" s="202">
        <v>9.66</v>
      </c>
      <c r="Y38" s="202">
        <v>0</v>
      </c>
      <c r="Z38" s="202">
        <v>28.99</v>
      </c>
      <c r="AA38" s="202">
        <v>0</v>
      </c>
      <c r="AB38" s="202">
        <v>0</v>
      </c>
      <c r="AC38" s="202">
        <v>11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27.96</v>
      </c>
      <c r="AJ38" s="202">
        <v>0</v>
      </c>
      <c r="AK38" s="202">
        <v>69.599999999999994</v>
      </c>
      <c r="AL38" s="202">
        <v>0</v>
      </c>
      <c r="AM38" s="202">
        <v>0</v>
      </c>
      <c r="AN38" s="202">
        <v>0</v>
      </c>
      <c r="AO38" s="202">
        <v>143</v>
      </c>
      <c r="AP38" s="202">
        <v>0</v>
      </c>
      <c r="AQ38" s="202">
        <v>19.2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4.4000000000000004</v>
      </c>
      <c r="K39" s="202">
        <v>5</v>
      </c>
      <c r="L39" s="202">
        <v>320</v>
      </c>
      <c r="M39" s="202">
        <v>27.28</v>
      </c>
      <c r="N39" s="202">
        <v>35.01</v>
      </c>
      <c r="O39" s="202">
        <v>0</v>
      </c>
      <c r="P39" s="202">
        <v>40.909999999999997</v>
      </c>
      <c r="Q39" s="202">
        <v>1.99</v>
      </c>
      <c r="R39" s="202">
        <v>3.22</v>
      </c>
      <c r="S39" s="202">
        <v>2.33</v>
      </c>
      <c r="T39" s="202">
        <v>0</v>
      </c>
      <c r="U39" s="202">
        <v>62.07</v>
      </c>
      <c r="V39" s="202">
        <v>0</v>
      </c>
      <c r="W39" s="202">
        <v>1.88</v>
      </c>
      <c r="X39" s="202">
        <v>9.66</v>
      </c>
      <c r="Y39" s="202">
        <v>0</v>
      </c>
      <c r="Z39" s="202">
        <v>28.99</v>
      </c>
      <c r="AA39" s="202">
        <v>0</v>
      </c>
      <c r="AB39" s="202">
        <v>0</v>
      </c>
      <c r="AC39" s="202">
        <v>11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27.96</v>
      </c>
      <c r="AJ39" s="202">
        <v>0</v>
      </c>
      <c r="AK39" s="202">
        <v>69.599999999999994</v>
      </c>
      <c r="AL39" s="202">
        <v>0</v>
      </c>
      <c r="AM39" s="202">
        <v>0</v>
      </c>
      <c r="AN39" s="202">
        <v>0</v>
      </c>
      <c r="AO39" s="202">
        <v>143</v>
      </c>
      <c r="AP39" s="202">
        <v>0</v>
      </c>
      <c r="AQ39" s="202">
        <v>19.2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4.4000000000000004</v>
      </c>
      <c r="K40" s="202">
        <v>5</v>
      </c>
      <c r="L40" s="202">
        <v>320</v>
      </c>
      <c r="M40" s="202">
        <v>27.28</v>
      </c>
      <c r="N40" s="202">
        <v>35.01</v>
      </c>
      <c r="O40" s="202">
        <v>0</v>
      </c>
      <c r="P40" s="202">
        <v>40.909999999999997</v>
      </c>
      <c r="Q40" s="202">
        <v>1.99</v>
      </c>
      <c r="R40" s="202">
        <v>3.22</v>
      </c>
      <c r="S40" s="202">
        <v>2.33</v>
      </c>
      <c r="T40" s="202">
        <v>0</v>
      </c>
      <c r="U40" s="202">
        <v>62.07</v>
      </c>
      <c r="V40" s="202">
        <v>0</v>
      </c>
      <c r="W40" s="202">
        <v>1.88</v>
      </c>
      <c r="X40" s="202">
        <v>9.66</v>
      </c>
      <c r="Y40" s="202">
        <v>0</v>
      </c>
      <c r="Z40" s="202">
        <v>28.99</v>
      </c>
      <c r="AA40" s="202">
        <v>0</v>
      </c>
      <c r="AB40" s="202">
        <v>0</v>
      </c>
      <c r="AC40" s="202">
        <v>11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27.96</v>
      </c>
      <c r="AJ40" s="202">
        <v>0</v>
      </c>
      <c r="AK40" s="202">
        <v>69.599999999999994</v>
      </c>
      <c r="AL40" s="202">
        <v>0</v>
      </c>
      <c r="AM40" s="202">
        <v>0</v>
      </c>
      <c r="AN40" s="202">
        <v>0</v>
      </c>
      <c r="AO40" s="202">
        <v>143</v>
      </c>
      <c r="AP40" s="202">
        <v>0</v>
      </c>
      <c r="AQ40" s="202">
        <v>19.2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4.4000000000000004</v>
      </c>
      <c r="K41" s="202">
        <v>4.99</v>
      </c>
      <c r="L41" s="202">
        <v>320</v>
      </c>
      <c r="M41" s="202">
        <v>27.28</v>
      </c>
      <c r="N41" s="202">
        <v>35.01</v>
      </c>
      <c r="O41" s="202">
        <v>0</v>
      </c>
      <c r="P41" s="202">
        <v>40.909999999999997</v>
      </c>
      <c r="Q41" s="202">
        <v>1.99</v>
      </c>
      <c r="R41" s="202">
        <v>3.22</v>
      </c>
      <c r="S41" s="202">
        <v>2.2999999999999998</v>
      </c>
      <c r="T41" s="202">
        <v>0</v>
      </c>
      <c r="U41" s="202">
        <v>62.07</v>
      </c>
      <c r="V41" s="202">
        <v>0</v>
      </c>
      <c r="W41" s="202">
        <v>1.88</v>
      </c>
      <c r="X41" s="202">
        <v>9.66</v>
      </c>
      <c r="Y41" s="202">
        <v>0</v>
      </c>
      <c r="Z41" s="202">
        <v>28.99</v>
      </c>
      <c r="AA41" s="202">
        <v>0</v>
      </c>
      <c r="AB41" s="202">
        <v>0</v>
      </c>
      <c r="AC41" s="202">
        <v>11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27.96</v>
      </c>
      <c r="AJ41" s="202">
        <v>0</v>
      </c>
      <c r="AK41" s="202">
        <v>69.599999999999994</v>
      </c>
      <c r="AL41" s="202">
        <v>0</v>
      </c>
      <c r="AM41" s="202">
        <v>0</v>
      </c>
      <c r="AN41" s="202">
        <v>0</v>
      </c>
      <c r="AO41" s="202">
        <v>143</v>
      </c>
      <c r="AP41" s="202">
        <v>0</v>
      </c>
      <c r="AQ41" s="202">
        <v>19.2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4.4000000000000004</v>
      </c>
      <c r="K42" s="202">
        <v>4.99</v>
      </c>
      <c r="L42" s="202">
        <v>320</v>
      </c>
      <c r="M42" s="202">
        <v>27.28</v>
      </c>
      <c r="N42" s="202">
        <v>35.01</v>
      </c>
      <c r="O42" s="202">
        <v>0</v>
      </c>
      <c r="P42" s="202">
        <v>40.909999999999997</v>
      </c>
      <c r="Q42" s="202">
        <v>1.96</v>
      </c>
      <c r="R42" s="202">
        <v>3.22</v>
      </c>
      <c r="S42" s="202">
        <v>2.2999999999999998</v>
      </c>
      <c r="T42" s="202">
        <v>0</v>
      </c>
      <c r="U42" s="202">
        <v>62.07</v>
      </c>
      <c r="V42" s="202">
        <v>0</v>
      </c>
      <c r="W42" s="202">
        <v>1.88</v>
      </c>
      <c r="X42" s="202">
        <v>9.66</v>
      </c>
      <c r="Y42" s="202">
        <v>0</v>
      </c>
      <c r="Z42" s="202">
        <v>28.99</v>
      </c>
      <c r="AA42" s="202">
        <v>0</v>
      </c>
      <c r="AB42" s="202">
        <v>0</v>
      </c>
      <c r="AC42" s="202">
        <v>11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27.96</v>
      </c>
      <c r="AJ42" s="202">
        <v>0</v>
      </c>
      <c r="AK42" s="202">
        <v>69.599999999999994</v>
      </c>
      <c r="AL42" s="202">
        <v>0</v>
      </c>
      <c r="AM42" s="202">
        <v>0</v>
      </c>
      <c r="AN42" s="202">
        <v>0</v>
      </c>
      <c r="AO42" s="202">
        <v>143</v>
      </c>
      <c r="AP42" s="202">
        <v>0</v>
      </c>
      <c r="AQ42" s="202">
        <v>19.2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4.4000000000000004</v>
      </c>
      <c r="K43" s="202">
        <v>4.83</v>
      </c>
      <c r="L43" s="202">
        <v>309.18</v>
      </c>
      <c r="M43" s="202">
        <v>27.28</v>
      </c>
      <c r="N43" s="202">
        <v>35.01</v>
      </c>
      <c r="O43" s="202">
        <v>0</v>
      </c>
      <c r="P43" s="202">
        <v>40.909999999999997</v>
      </c>
      <c r="Q43" s="202">
        <v>2.0099999999999998</v>
      </c>
      <c r="R43" s="202">
        <v>3.46</v>
      </c>
      <c r="S43" s="202">
        <v>2.37</v>
      </c>
      <c r="T43" s="202">
        <v>0</v>
      </c>
      <c r="U43" s="202">
        <v>62.07</v>
      </c>
      <c r="V43" s="202">
        <v>0</v>
      </c>
      <c r="W43" s="202">
        <v>1.88</v>
      </c>
      <c r="X43" s="202">
        <v>9.66</v>
      </c>
      <c r="Y43" s="202">
        <v>0</v>
      </c>
      <c r="Z43" s="202">
        <v>28.99</v>
      </c>
      <c r="AA43" s="202">
        <v>0</v>
      </c>
      <c r="AB43" s="202">
        <v>0</v>
      </c>
      <c r="AC43" s="202">
        <v>11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27.96</v>
      </c>
      <c r="AJ43" s="202">
        <v>0</v>
      </c>
      <c r="AK43" s="202">
        <v>69.599999999999994</v>
      </c>
      <c r="AL43" s="202">
        <v>0</v>
      </c>
      <c r="AM43" s="202">
        <v>0</v>
      </c>
      <c r="AN43" s="202">
        <v>0</v>
      </c>
      <c r="AO43" s="202">
        <v>143</v>
      </c>
      <c r="AP43" s="202">
        <v>0</v>
      </c>
      <c r="AQ43" s="202">
        <v>19.2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4.4000000000000004</v>
      </c>
      <c r="K44" s="202">
        <v>4.8600000000000003</v>
      </c>
      <c r="L44" s="202">
        <v>309.18</v>
      </c>
      <c r="M44" s="202">
        <v>27.28</v>
      </c>
      <c r="N44" s="202">
        <v>35.01</v>
      </c>
      <c r="O44" s="202">
        <v>0</v>
      </c>
      <c r="P44" s="202">
        <v>40.909999999999997</v>
      </c>
      <c r="Q44" s="202">
        <v>2.0099999999999998</v>
      </c>
      <c r="R44" s="202">
        <v>3.46</v>
      </c>
      <c r="S44" s="202">
        <v>2.37</v>
      </c>
      <c r="T44" s="202">
        <v>0</v>
      </c>
      <c r="U44" s="202">
        <v>62.07</v>
      </c>
      <c r="V44" s="202">
        <v>0</v>
      </c>
      <c r="W44" s="202">
        <v>1.88</v>
      </c>
      <c r="X44" s="202">
        <v>9.66</v>
      </c>
      <c r="Y44" s="202">
        <v>0</v>
      </c>
      <c r="Z44" s="202">
        <v>28.99</v>
      </c>
      <c r="AA44" s="202">
        <v>0</v>
      </c>
      <c r="AB44" s="202">
        <v>0</v>
      </c>
      <c r="AC44" s="202">
        <v>11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27.96</v>
      </c>
      <c r="AJ44" s="202">
        <v>0</v>
      </c>
      <c r="AK44" s="202">
        <v>69.599999999999994</v>
      </c>
      <c r="AL44" s="202">
        <v>0</v>
      </c>
      <c r="AM44" s="202">
        <v>0</v>
      </c>
      <c r="AN44" s="202">
        <v>0</v>
      </c>
      <c r="AO44" s="202">
        <v>143</v>
      </c>
      <c r="AP44" s="202">
        <v>0</v>
      </c>
      <c r="AQ44" s="202">
        <v>19.2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4.4000000000000004</v>
      </c>
      <c r="K45" s="202">
        <v>4.99</v>
      </c>
      <c r="L45" s="202">
        <v>320</v>
      </c>
      <c r="M45" s="202">
        <v>27.28</v>
      </c>
      <c r="N45" s="202">
        <v>35.01</v>
      </c>
      <c r="O45" s="202">
        <v>0</v>
      </c>
      <c r="P45" s="202">
        <v>40.909999999999997</v>
      </c>
      <c r="Q45" s="202">
        <v>2.63</v>
      </c>
      <c r="R45" s="202">
        <v>5.15</v>
      </c>
      <c r="S45" s="202">
        <v>3.2</v>
      </c>
      <c r="T45" s="202">
        <v>0</v>
      </c>
      <c r="U45" s="202">
        <v>62.07</v>
      </c>
      <c r="V45" s="202">
        <v>0</v>
      </c>
      <c r="W45" s="202">
        <v>1.93</v>
      </c>
      <c r="X45" s="202">
        <v>9.66</v>
      </c>
      <c r="Y45" s="202">
        <v>0</v>
      </c>
      <c r="Z45" s="202">
        <v>28.99</v>
      </c>
      <c r="AA45" s="202">
        <v>0</v>
      </c>
      <c r="AB45" s="202">
        <v>0</v>
      </c>
      <c r="AC45" s="202">
        <v>11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27.96</v>
      </c>
      <c r="AJ45" s="202">
        <v>0</v>
      </c>
      <c r="AK45" s="202">
        <v>69.599999999999994</v>
      </c>
      <c r="AL45" s="202">
        <v>0</v>
      </c>
      <c r="AM45" s="202">
        <v>0</v>
      </c>
      <c r="AN45" s="202">
        <v>0</v>
      </c>
      <c r="AO45" s="202">
        <v>143</v>
      </c>
      <c r="AP45" s="202">
        <v>0</v>
      </c>
      <c r="AQ45" s="202">
        <v>19.2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4.4000000000000004</v>
      </c>
      <c r="K46" s="202">
        <v>4.99</v>
      </c>
      <c r="L46" s="202">
        <v>320</v>
      </c>
      <c r="M46" s="202">
        <v>27.28</v>
      </c>
      <c r="N46" s="202">
        <v>35.01</v>
      </c>
      <c r="O46" s="202">
        <v>0</v>
      </c>
      <c r="P46" s="202">
        <v>40.909999999999997</v>
      </c>
      <c r="Q46" s="202">
        <v>2.63</v>
      </c>
      <c r="R46" s="202">
        <v>5.15</v>
      </c>
      <c r="S46" s="202">
        <v>3.2</v>
      </c>
      <c r="T46" s="202">
        <v>0</v>
      </c>
      <c r="U46" s="202">
        <v>62.07</v>
      </c>
      <c r="V46" s="202">
        <v>0</v>
      </c>
      <c r="W46" s="202">
        <v>1.93</v>
      </c>
      <c r="X46" s="202">
        <v>9.66</v>
      </c>
      <c r="Y46" s="202">
        <v>0</v>
      </c>
      <c r="Z46" s="202">
        <v>28.99</v>
      </c>
      <c r="AA46" s="202">
        <v>0</v>
      </c>
      <c r="AB46" s="202">
        <v>0</v>
      </c>
      <c r="AC46" s="202">
        <v>11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27.96</v>
      </c>
      <c r="AJ46" s="202">
        <v>0</v>
      </c>
      <c r="AK46" s="202">
        <v>69.599999999999994</v>
      </c>
      <c r="AL46" s="202">
        <v>0</v>
      </c>
      <c r="AM46" s="202">
        <v>0</v>
      </c>
      <c r="AN46" s="202">
        <v>0</v>
      </c>
      <c r="AO46" s="202">
        <v>143</v>
      </c>
      <c r="AP46" s="202">
        <v>0</v>
      </c>
      <c r="AQ46" s="202">
        <v>19.2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4.4000000000000004</v>
      </c>
      <c r="K47" s="202">
        <v>4.99</v>
      </c>
      <c r="L47" s="202">
        <v>320</v>
      </c>
      <c r="M47" s="202">
        <v>27.28</v>
      </c>
      <c r="N47" s="202">
        <v>35.01</v>
      </c>
      <c r="O47" s="202">
        <v>0</v>
      </c>
      <c r="P47" s="202">
        <v>40.909999999999997</v>
      </c>
      <c r="Q47" s="202">
        <v>2.63</v>
      </c>
      <c r="R47" s="202">
        <v>4.78</v>
      </c>
      <c r="S47" s="202">
        <v>3.2</v>
      </c>
      <c r="T47" s="202">
        <v>0</v>
      </c>
      <c r="U47" s="202">
        <v>62.07</v>
      </c>
      <c r="V47" s="202">
        <v>0</v>
      </c>
      <c r="W47" s="202">
        <v>1.93</v>
      </c>
      <c r="X47" s="202">
        <v>9.66</v>
      </c>
      <c r="Y47" s="202">
        <v>0</v>
      </c>
      <c r="Z47" s="202">
        <v>29.77</v>
      </c>
      <c r="AA47" s="202">
        <v>0</v>
      </c>
      <c r="AB47" s="202">
        <v>0</v>
      </c>
      <c r="AC47" s="202">
        <v>11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27.96</v>
      </c>
      <c r="AJ47" s="202">
        <v>0</v>
      </c>
      <c r="AK47" s="202">
        <v>69.599999999999994</v>
      </c>
      <c r="AL47" s="202">
        <v>0</v>
      </c>
      <c r="AM47" s="202">
        <v>0</v>
      </c>
      <c r="AN47" s="202">
        <v>0</v>
      </c>
      <c r="AO47" s="202">
        <v>143</v>
      </c>
      <c r="AP47" s="202">
        <v>0</v>
      </c>
      <c r="AQ47" s="202">
        <v>19.2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4.4000000000000004</v>
      </c>
      <c r="K48" s="202">
        <v>4.9800000000000004</v>
      </c>
      <c r="L48" s="202">
        <v>320</v>
      </c>
      <c r="M48" s="202">
        <v>27.27</v>
      </c>
      <c r="N48" s="202">
        <v>35.01</v>
      </c>
      <c r="O48" s="202">
        <v>0</v>
      </c>
      <c r="P48" s="202">
        <v>40.909999999999997</v>
      </c>
      <c r="Q48" s="202">
        <v>3.21</v>
      </c>
      <c r="R48" s="202">
        <v>4.78</v>
      </c>
      <c r="S48" s="202">
        <v>3.2</v>
      </c>
      <c r="T48" s="202">
        <v>0</v>
      </c>
      <c r="U48" s="202">
        <v>62.07</v>
      </c>
      <c r="V48" s="202">
        <v>0</v>
      </c>
      <c r="W48" s="202">
        <v>1.93</v>
      </c>
      <c r="X48" s="202">
        <v>9.66</v>
      </c>
      <c r="Y48" s="202">
        <v>0</v>
      </c>
      <c r="Z48" s="202">
        <v>29.77</v>
      </c>
      <c r="AA48" s="202">
        <v>0</v>
      </c>
      <c r="AB48" s="202">
        <v>0</v>
      </c>
      <c r="AC48" s="202">
        <v>11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27.96</v>
      </c>
      <c r="AJ48" s="202">
        <v>0</v>
      </c>
      <c r="AK48" s="202">
        <v>69.599999999999994</v>
      </c>
      <c r="AL48" s="202">
        <v>0</v>
      </c>
      <c r="AM48" s="202">
        <v>0</v>
      </c>
      <c r="AN48" s="202">
        <v>0</v>
      </c>
      <c r="AO48" s="202">
        <v>143</v>
      </c>
      <c r="AP48" s="202">
        <v>0</v>
      </c>
      <c r="AQ48" s="202">
        <v>19.2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4.4000000000000004</v>
      </c>
      <c r="K49" s="202">
        <v>4.99</v>
      </c>
      <c r="L49" s="202">
        <v>320</v>
      </c>
      <c r="M49" s="202">
        <v>27.28</v>
      </c>
      <c r="N49" s="202">
        <v>35.01</v>
      </c>
      <c r="O49" s="202">
        <v>0</v>
      </c>
      <c r="P49" s="202">
        <v>40.909999999999997</v>
      </c>
      <c r="Q49" s="202">
        <v>3.22</v>
      </c>
      <c r="R49" s="202">
        <v>6.05</v>
      </c>
      <c r="S49" s="202">
        <v>3.65</v>
      </c>
      <c r="T49" s="202">
        <v>0</v>
      </c>
      <c r="U49" s="202">
        <v>62.07</v>
      </c>
      <c r="V49" s="202">
        <v>0</v>
      </c>
      <c r="W49" s="202">
        <v>1.93</v>
      </c>
      <c r="X49" s="202">
        <v>9.66</v>
      </c>
      <c r="Y49" s="202">
        <v>0</v>
      </c>
      <c r="Z49" s="202">
        <v>28.99</v>
      </c>
      <c r="AA49" s="202">
        <v>0</v>
      </c>
      <c r="AB49" s="202">
        <v>0</v>
      </c>
      <c r="AC49" s="202">
        <v>11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27.96</v>
      </c>
      <c r="AJ49" s="202">
        <v>0</v>
      </c>
      <c r="AK49" s="202">
        <v>69.599999999999994</v>
      </c>
      <c r="AL49" s="202">
        <v>0</v>
      </c>
      <c r="AM49" s="202">
        <v>0</v>
      </c>
      <c r="AN49" s="202">
        <v>0</v>
      </c>
      <c r="AO49" s="202">
        <v>143</v>
      </c>
      <c r="AP49" s="202">
        <v>0</v>
      </c>
      <c r="AQ49" s="202">
        <v>19.2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4.4000000000000004</v>
      </c>
      <c r="K50" s="202">
        <v>4.9800000000000004</v>
      </c>
      <c r="L50" s="202">
        <v>320</v>
      </c>
      <c r="M50" s="202">
        <v>27.28</v>
      </c>
      <c r="N50" s="202">
        <v>35.01</v>
      </c>
      <c r="O50" s="202">
        <v>0</v>
      </c>
      <c r="P50" s="202">
        <v>40.909999999999997</v>
      </c>
      <c r="Q50" s="202">
        <v>3.22</v>
      </c>
      <c r="R50" s="202">
        <v>6.05</v>
      </c>
      <c r="S50" s="202">
        <v>3.65</v>
      </c>
      <c r="T50" s="202">
        <v>0</v>
      </c>
      <c r="U50" s="202">
        <v>62.07</v>
      </c>
      <c r="V50" s="202">
        <v>0</v>
      </c>
      <c r="W50" s="202">
        <v>1.93</v>
      </c>
      <c r="X50" s="202">
        <v>9.66</v>
      </c>
      <c r="Y50" s="202">
        <v>0</v>
      </c>
      <c r="Z50" s="202">
        <v>28.99</v>
      </c>
      <c r="AA50" s="202">
        <v>0</v>
      </c>
      <c r="AB50" s="202">
        <v>0</v>
      </c>
      <c r="AC50" s="202">
        <v>11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6.7</v>
      </c>
      <c r="AJ50" s="202">
        <v>0</v>
      </c>
      <c r="AK50" s="202">
        <v>69.599999999999994</v>
      </c>
      <c r="AL50" s="202">
        <v>0</v>
      </c>
      <c r="AM50" s="202">
        <v>0</v>
      </c>
      <c r="AN50" s="202">
        <v>0</v>
      </c>
      <c r="AO50" s="202">
        <v>143</v>
      </c>
      <c r="AP50" s="202">
        <v>0</v>
      </c>
      <c r="AQ50" s="202">
        <v>19.2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4.4000000000000004</v>
      </c>
      <c r="K51" s="202">
        <v>4.99</v>
      </c>
      <c r="L51" s="202">
        <v>320</v>
      </c>
      <c r="M51" s="202">
        <v>27.4</v>
      </c>
      <c r="N51" s="202">
        <v>35.01</v>
      </c>
      <c r="O51" s="202">
        <v>0</v>
      </c>
      <c r="P51" s="202">
        <v>40.909999999999997</v>
      </c>
      <c r="Q51" s="202">
        <v>3.49</v>
      </c>
      <c r="R51" s="202">
        <v>6.46</v>
      </c>
      <c r="S51" s="202">
        <v>4</v>
      </c>
      <c r="T51" s="202">
        <v>0</v>
      </c>
      <c r="U51" s="202">
        <v>62.07</v>
      </c>
      <c r="V51" s="202">
        <v>1.93</v>
      </c>
      <c r="W51" s="202">
        <v>4.83</v>
      </c>
      <c r="X51" s="202">
        <v>14.49</v>
      </c>
      <c r="Y51" s="202">
        <v>0</v>
      </c>
      <c r="Z51" s="202">
        <v>28.99</v>
      </c>
      <c r="AA51" s="202">
        <v>0</v>
      </c>
      <c r="AB51" s="202">
        <v>0</v>
      </c>
      <c r="AC51" s="202">
        <v>11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6.7</v>
      </c>
      <c r="AJ51" s="202">
        <v>0</v>
      </c>
      <c r="AK51" s="202">
        <v>69.599999999999994</v>
      </c>
      <c r="AL51" s="202">
        <v>0</v>
      </c>
      <c r="AM51" s="202">
        <v>0</v>
      </c>
      <c r="AN51" s="202">
        <v>0</v>
      </c>
      <c r="AO51" s="202">
        <v>143</v>
      </c>
      <c r="AP51" s="202">
        <v>0</v>
      </c>
      <c r="AQ51" s="202">
        <v>19.2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4.4000000000000004</v>
      </c>
      <c r="K52" s="202">
        <v>4.99</v>
      </c>
      <c r="L52" s="202">
        <v>320</v>
      </c>
      <c r="M52" s="202">
        <v>27.4</v>
      </c>
      <c r="N52" s="202">
        <v>35.01</v>
      </c>
      <c r="O52" s="202">
        <v>0</v>
      </c>
      <c r="P52" s="202">
        <v>40.909999999999997</v>
      </c>
      <c r="Q52" s="202">
        <v>3.49</v>
      </c>
      <c r="R52" s="202">
        <v>6.46</v>
      </c>
      <c r="S52" s="202">
        <v>4</v>
      </c>
      <c r="T52" s="202">
        <v>0</v>
      </c>
      <c r="U52" s="202">
        <v>62.07</v>
      </c>
      <c r="V52" s="202">
        <v>1.93</v>
      </c>
      <c r="W52" s="202">
        <v>4.83</v>
      </c>
      <c r="X52" s="202">
        <v>14.49</v>
      </c>
      <c r="Y52" s="202">
        <v>0</v>
      </c>
      <c r="Z52" s="202">
        <v>28.99</v>
      </c>
      <c r="AA52" s="202">
        <v>0</v>
      </c>
      <c r="AB52" s="202">
        <v>0</v>
      </c>
      <c r="AC52" s="202">
        <v>11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9.0299999999999994</v>
      </c>
      <c r="AJ52" s="202">
        <v>0</v>
      </c>
      <c r="AK52" s="202">
        <v>69.599999999999994</v>
      </c>
      <c r="AL52" s="202">
        <v>0</v>
      </c>
      <c r="AM52" s="202">
        <v>0</v>
      </c>
      <c r="AN52" s="202">
        <v>0</v>
      </c>
      <c r="AO52" s="202">
        <v>143</v>
      </c>
      <c r="AP52" s="202">
        <v>0</v>
      </c>
      <c r="AQ52" s="202">
        <v>19.2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4.99</v>
      </c>
      <c r="L53" s="202">
        <v>320</v>
      </c>
      <c r="M53" s="202">
        <v>27.46</v>
      </c>
      <c r="N53" s="202">
        <v>35.01</v>
      </c>
      <c r="O53" s="202">
        <v>0</v>
      </c>
      <c r="P53" s="202">
        <v>40.909999999999997</v>
      </c>
      <c r="Q53" s="202">
        <v>3.49</v>
      </c>
      <c r="R53" s="202">
        <v>6.46</v>
      </c>
      <c r="S53" s="202">
        <v>4</v>
      </c>
      <c r="T53" s="202">
        <v>0</v>
      </c>
      <c r="U53" s="202">
        <v>62.07</v>
      </c>
      <c r="V53" s="202">
        <v>1.93</v>
      </c>
      <c r="W53" s="202">
        <v>4.83</v>
      </c>
      <c r="X53" s="202">
        <v>14.49</v>
      </c>
      <c r="Y53" s="202">
        <v>0</v>
      </c>
      <c r="Z53" s="202">
        <v>28.99</v>
      </c>
      <c r="AA53" s="202">
        <v>0</v>
      </c>
      <c r="AB53" s="202">
        <v>0</v>
      </c>
      <c r="AC53" s="202">
        <v>11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10.27</v>
      </c>
      <c r="AJ53" s="202">
        <v>0</v>
      </c>
      <c r="AK53" s="202">
        <v>69.599999999999994</v>
      </c>
      <c r="AL53" s="202">
        <v>0</v>
      </c>
      <c r="AM53" s="202">
        <v>0</v>
      </c>
      <c r="AN53" s="202">
        <v>0</v>
      </c>
      <c r="AO53" s="202">
        <v>40.92</v>
      </c>
      <c r="AP53" s="202">
        <v>0</v>
      </c>
      <c r="AQ53" s="202">
        <v>19.2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4.99</v>
      </c>
      <c r="L54" s="202">
        <v>320</v>
      </c>
      <c r="M54" s="202">
        <v>27.46</v>
      </c>
      <c r="N54" s="202">
        <v>35.01</v>
      </c>
      <c r="O54" s="202">
        <v>0</v>
      </c>
      <c r="P54" s="202">
        <v>40.909999999999997</v>
      </c>
      <c r="Q54" s="202">
        <v>3.49</v>
      </c>
      <c r="R54" s="202">
        <v>6.46</v>
      </c>
      <c r="S54" s="202">
        <v>4</v>
      </c>
      <c r="T54" s="202">
        <v>0</v>
      </c>
      <c r="U54" s="202">
        <v>62.07</v>
      </c>
      <c r="V54" s="202">
        <v>1.93</v>
      </c>
      <c r="W54" s="202">
        <v>4.83</v>
      </c>
      <c r="X54" s="202">
        <v>14.49</v>
      </c>
      <c r="Y54" s="202">
        <v>0</v>
      </c>
      <c r="Z54" s="202">
        <v>28.99</v>
      </c>
      <c r="AA54" s="202">
        <v>0</v>
      </c>
      <c r="AB54" s="202">
        <v>0</v>
      </c>
      <c r="AC54" s="202">
        <v>11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10.27</v>
      </c>
      <c r="AJ54" s="202">
        <v>0</v>
      </c>
      <c r="AK54" s="202">
        <v>69.599999999999994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19.2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4.99</v>
      </c>
      <c r="L55" s="202">
        <v>320</v>
      </c>
      <c r="M55" s="202">
        <v>27.46</v>
      </c>
      <c r="N55" s="202">
        <v>35.01</v>
      </c>
      <c r="O55" s="202">
        <v>0</v>
      </c>
      <c r="P55" s="202">
        <v>40.94</v>
      </c>
      <c r="Q55" s="202">
        <v>3</v>
      </c>
      <c r="R55" s="202">
        <v>6.46</v>
      </c>
      <c r="S55" s="202">
        <v>4</v>
      </c>
      <c r="T55" s="202">
        <v>0</v>
      </c>
      <c r="U55" s="202">
        <v>62.07</v>
      </c>
      <c r="V55" s="202">
        <v>1.93</v>
      </c>
      <c r="W55" s="202">
        <v>4.83</v>
      </c>
      <c r="X55" s="202">
        <v>14.49</v>
      </c>
      <c r="Y55" s="202">
        <v>0</v>
      </c>
      <c r="Z55" s="202">
        <v>28.99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10.27</v>
      </c>
      <c r="AJ55" s="202">
        <v>0</v>
      </c>
      <c r="AK55" s="202">
        <v>52.32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19.2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4.99</v>
      </c>
      <c r="L56" s="202">
        <v>320</v>
      </c>
      <c r="M56" s="202">
        <v>27.46</v>
      </c>
      <c r="N56" s="202">
        <v>35.01</v>
      </c>
      <c r="O56" s="202">
        <v>0</v>
      </c>
      <c r="P56" s="202">
        <v>40.94</v>
      </c>
      <c r="Q56" s="202">
        <v>3</v>
      </c>
      <c r="R56" s="202">
        <v>6.46</v>
      </c>
      <c r="S56" s="202">
        <v>4</v>
      </c>
      <c r="T56" s="202">
        <v>0</v>
      </c>
      <c r="U56" s="202">
        <v>62.07</v>
      </c>
      <c r="V56" s="202">
        <v>1.93</v>
      </c>
      <c r="W56" s="202">
        <v>4.83</v>
      </c>
      <c r="X56" s="202">
        <v>14.49</v>
      </c>
      <c r="Y56" s="202">
        <v>0</v>
      </c>
      <c r="Z56" s="202">
        <v>28.99</v>
      </c>
      <c r="AA56" s="202">
        <v>0</v>
      </c>
      <c r="AB56" s="202">
        <v>0</v>
      </c>
      <c r="AC56" s="202">
        <v>0</v>
      </c>
      <c r="AD56" s="202">
        <v>8.9</v>
      </c>
      <c r="AE56" s="202">
        <v>0</v>
      </c>
      <c r="AF56" s="202">
        <v>0</v>
      </c>
      <c r="AG56" s="202">
        <v>23.14</v>
      </c>
      <c r="AH56" s="202">
        <v>0</v>
      </c>
      <c r="AI56" s="202">
        <v>22</v>
      </c>
      <c r="AJ56" s="202">
        <v>0</v>
      </c>
      <c r="AK56" s="202">
        <v>52.32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19.2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4.99</v>
      </c>
      <c r="L57" s="202">
        <v>320</v>
      </c>
      <c r="M57" s="202">
        <v>27.46</v>
      </c>
      <c r="N57" s="202">
        <v>35.01</v>
      </c>
      <c r="O57" s="202">
        <v>0</v>
      </c>
      <c r="P57" s="202">
        <v>40.909999999999997</v>
      </c>
      <c r="Q57" s="202">
        <v>3</v>
      </c>
      <c r="R57" s="202">
        <v>6.28</v>
      </c>
      <c r="S57" s="202">
        <v>4</v>
      </c>
      <c r="T57" s="202">
        <v>0</v>
      </c>
      <c r="U57" s="202">
        <v>62.07</v>
      </c>
      <c r="V57" s="202">
        <v>1.93</v>
      </c>
      <c r="W57" s="202">
        <v>4.83</v>
      </c>
      <c r="X57" s="202">
        <v>14.49</v>
      </c>
      <c r="Y57" s="202">
        <v>0</v>
      </c>
      <c r="Z57" s="202">
        <v>28.99</v>
      </c>
      <c r="AA57" s="202">
        <v>0</v>
      </c>
      <c r="AB57" s="202">
        <v>0</v>
      </c>
      <c r="AC57" s="202">
        <v>0</v>
      </c>
      <c r="AD57" s="202">
        <v>8.9</v>
      </c>
      <c r="AE57" s="202">
        <v>0</v>
      </c>
      <c r="AF57" s="202">
        <v>0</v>
      </c>
      <c r="AG57" s="202">
        <v>23.14</v>
      </c>
      <c r="AH57" s="202">
        <v>0</v>
      </c>
      <c r="AI57" s="202">
        <v>22</v>
      </c>
      <c r="AJ57" s="202">
        <v>0</v>
      </c>
      <c r="AK57" s="202">
        <v>52.32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19.2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4.9800000000000004</v>
      </c>
      <c r="L58" s="202">
        <v>320</v>
      </c>
      <c r="M58" s="202">
        <v>27.46</v>
      </c>
      <c r="N58" s="202">
        <v>35.01</v>
      </c>
      <c r="O58" s="202">
        <v>0</v>
      </c>
      <c r="P58" s="202">
        <v>40.909999999999997</v>
      </c>
      <c r="Q58" s="202">
        <v>3</v>
      </c>
      <c r="R58" s="202">
        <v>6.28</v>
      </c>
      <c r="S58" s="202">
        <v>4</v>
      </c>
      <c r="T58" s="202">
        <v>0</v>
      </c>
      <c r="U58" s="202">
        <v>62.07</v>
      </c>
      <c r="V58" s="202">
        <v>1.93</v>
      </c>
      <c r="W58" s="202">
        <v>4.83</v>
      </c>
      <c r="X58" s="202">
        <v>14.49</v>
      </c>
      <c r="Y58" s="202">
        <v>0</v>
      </c>
      <c r="Z58" s="202">
        <v>28.99</v>
      </c>
      <c r="AA58" s="202">
        <v>0</v>
      </c>
      <c r="AB58" s="202">
        <v>0</v>
      </c>
      <c r="AC58" s="202">
        <v>0</v>
      </c>
      <c r="AD58" s="202">
        <v>8.9</v>
      </c>
      <c r="AE58" s="202">
        <v>0</v>
      </c>
      <c r="AF58" s="202">
        <v>0</v>
      </c>
      <c r="AG58" s="202">
        <v>23.14</v>
      </c>
      <c r="AH58" s="202">
        <v>0</v>
      </c>
      <c r="AI58" s="202">
        <v>22</v>
      </c>
      <c r="AJ58" s="202">
        <v>0</v>
      </c>
      <c r="AK58" s="202">
        <v>52.32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19.2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4.83</v>
      </c>
      <c r="L59" s="202">
        <v>309.18</v>
      </c>
      <c r="M59" s="202">
        <v>28.05</v>
      </c>
      <c r="N59" s="202">
        <v>35.01</v>
      </c>
      <c r="O59" s="202">
        <v>0</v>
      </c>
      <c r="P59" s="202">
        <v>40.909999999999997</v>
      </c>
      <c r="Q59" s="202">
        <v>2.85</v>
      </c>
      <c r="R59" s="202">
        <v>6</v>
      </c>
      <c r="S59" s="202">
        <v>4</v>
      </c>
      <c r="T59" s="202">
        <v>0</v>
      </c>
      <c r="U59" s="202">
        <v>62.07</v>
      </c>
      <c r="V59" s="202">
        <v>1.93</v>
      </c>
      <c r="W59" s="202">
        <v>4.83</v>
      </c>
      <c r="X59" s="202">
        <v>14.49</v>
      </c>
      <c r="Y59" s="202">
        <v>0</v>
      </c>
      <c r="Z59" s="202">
        <v>28.99</v>
      </c>
      <c r="AA59" s="202">
        <v>0</v>
      </c>
      <c r="AB59" s="202">
        <v>0</v>
      </c>
      <c r="AC59" s="202">
        <v>0</v>
      </c>
      <c r="AD59" s="202">
        <v>8.9</v>
      </c>
      <c r="AE59" s="202">
        <v>0</v>
      </c>
      <c r="AF59" s="202">
        <v>0</v>
      </c>
      <c r="AG59" s="202">
        <v>23.14</v>
      </c>
      <c r="AH59" s="202">
        <v>0</v>
      </c>
      <c r="AI59" s="202">
        <v>22</v>
      </c>
      <c r="AJ59" s="202">
        <v>0</v>
      </c>
      <c r="AK59" s="202">
        <v>52.32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19.2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4.83</v>
      </c>
      <c r="L60" s="202">
        <v>309.18</v>
      </c>
      <c r="M60" s="202">
        <v>28.05</v>
      </c>
      <c r="N60" s="202">
        <v>35.01</v>
      </c>
      <c r="O60" s="202">
        <v>0</v>
      </c>
      <c r="P60" s="202">
        <v>40.909999999999997</v>
      </c>
      <c r="Q60" s="202">
        <v>2.85</v>
      </c>
      <c r="R60" s="202">
        <v>6</v>
      </c>
      <c r="S60" s="202">
        <v>4</v>
      </c>
      <c r="T60" s="202">
        <v>0</v>
      </c>
      <c r="U60" s="202">
        <v>62.07</v>
      </c>
      <c r="V60" s="202">
        <v>1.93</v>
      </c>
      <c r="W60" s="202">
        <v>4.83</v>
      </c>
      <c r="X60" s="202">
        <v>14.49</v>
      </c>
      <c r="Y60" s="202">
        <v>0</v>
      </c>
      <c r="Z60" s="202">
        <v>28.99</v>
      </c>
      <c r="AA60" s="202">
        <v>0</v>
      </c>
      <c r="AB60" s="202">
        <v>0</v>
      </c>
      <c r="AC60" s="202">
        <v>0</v>
      </c>
      <c r="AD60" s="202">
        <v>8.9</v>
      </c>
      <c r="AE60" s="202">
        <v>0</v>
      </c>
      <c r="AF60" s="202">
        <v>0</v>
      </c>
      <c r="AG60" s="202">
        <v>23.14</v>
      </c>
      <c r="AH60" s="202">
        <v>0</v>
      </c>
      <c r="AI60" s="202">
        <v>22</v>
      </c>
      <c r="AJ60" s="202">
        <v>0</v>
      </c>
      <c r="AK60" s="202">
        <v>52.32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19.2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4.99</v>
      </c>
      <c r="L61" s="202">
        <v>320</v>
      </c>
      <c r="M61" s="202">
        <v>27.93</v>
      </c>
      <c r="N61" s="202">
        <v>35.01</v>
      </c>
      <c r="O61" s="202">
        <v>0</v>
      </c>
      <c r="P61" s="202">
        <v>40.909999999999997</v>
      </c>
      <c r="Q61" s="202">
        <v>3</v>
      </c>
      <c r="R61" s="202">
        <v>6.46</v>
      </c>
      <c r="S61" s="202">
        <v>4</v>
      </c>
      <c r="T61" s="202">
        <v>0</v>
      </c>
      <c r="U61" s="202">
        <v>62.07</v>
      </c>
      <c r="V61" s="202">
        <v>1.93</v>
      </c>
      <c r="W61" s="202">
        <v>4.83</v>
      </c>
      <c r="X61" s="202">
        <v>14.49</v>
      </c>
      <c r="Y61" s="202">
        <v>0</v>
      </c>
      <c r="Z61" s="202">
        <v>28.99</v>
      </c>
      <c r="AA61" s="202">
        <v>0</v>
      </c>
      <c r="AB61" s="202">
        <v>0</v>
      </c>
      <c r="AC61" s="202">
        <v>11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22</v>
      </c>
      <c r="AJ61" s="202">
        <v>0</v>
      </c>
      <c r="AK61" s="202">
        <v>55.75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19.2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4.99</v>
      </c>
      <c r="L62" s="202">
        <v>320</v>
      </c>
      <c r="M62" s="202">
        <v>27.93</v>
      </c>
      <c r="N62" s="202">
        <v>35.01</v>
      </c>
      <c r="O62" s="202">
        <v>0</v>
      </c>
      <c r="P62" s="202">
        <v>40.909999999999997</v>
      </c>
      <c r="Q62" s="202">
        <v>3</v>
      </c>
      <c r="R62" s="202">
        <v>6.46</v>
      </c>
      <c r="S62" s="202">
        <v>4</v>
      </c>
      <c r="T62" s="202">
        <v>0</v>
      </c>
      <c r="U62" s="202">
        <v>62.07</v>
      </c>
      <c r="V62" s="202">
        <v>1.93</v>
      </c>
      <c r="W62" s="202">
        <v>4.83</v>
      </c>
      <c r="X62" s="202">
        <v>14.49</v>
      </c>
      <c r="Y62" s="202">
        <v>0</v>
      </c>
      <c r="Z62" s="202">
        <v>28.99</v>
      </c>
      <c r="AA62" s="202">
        <v>0</v>
      </c>
      <c r="AB62" s="202">
        <v>0</v>
      </c>
      <c r="AC62" s="202">
        <v>11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22</v>
      </c>
      <c r="AJ62" s="202">
        <v>0</v>
      </c>
      <c r="AK62" s="202">
        <v>55.75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19.2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4.99</v>
      </c>
      <c r="L63" s="202">
        <v>320</v>
      </c>
      <c r="M63" s="202">
        <v>28.23</v>
      </c>
      <c r="N63" s="202">
        <v>35.01</v>
      </c>
      <c r="O63" s="202">
        <v>0</v>
      </c>
      <c r="P63" s="202">
        <v>40.909999999999997</v>
      </c>
      <c r="Q63" s="202">
        <v>3</v>
      </c>
      <c r="R63" s="202">
        <v>6.8</v>
      </c>
      <c r="S63" s="202">
        <v>4.05</v>
      </c>
      <c r="T63" s="202">
        <v>0</v>
      </c>
      <c r="U63" s="202">
        <v>62.07</v>
      </c>
      <c r="V63" s="202">
        <v>1.93</v>
      </c>
      <c r="W63" s="202">
        <v>4.83</v>
      </c>
      <c r="X63" s="202">
        <v>14.49</v>
      </c>
      <c r="Y63" s="202">
        <v>0</v>
      </c>
      <c r="Z63" s="202">
        <v>28.99</v>
      </c>
      <c r="AA63" s="202">
        <v>0</v>
      </c>
      <c r="AB63" s="202">
        <v>0</v>
      </c>
      <c r="AC63" s="202">
        <v>11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22</v>
      </c>
      <c r="AJ63" s="202">
        <v>0</v>
      </c>
      <c r="AK63" s="202">
        <v>55.75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19.2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4.99</v>
      </c>
      <c r="L64" s="202">
        <v>320</v>
      </c>
      <c r="M64" s="202">
        <v>28.23</v>
      </c>
      <c r="N64" s="202">
        <v>35.01</v>
      </c>
      <c r="O64" s="202">
        <v>0</v>
      </c>
      <c r="P64" s="202">
        <v>40.909999999999997</v>
      </c>
      <c r="Q64" s="202">
        <v>3</v>
      </c>
      <c r="R64" s="202">
        <v>6.8</v>
      </c>
      <c r="S64" s="202">
        <v>4.05</v>
      </c>
      <c r="T64" s="202">
        <v>0</v>
      </c>
      <c r="U64" s="202">
        <v>62.07</v>
      </c>
      <c r="V64" s="202">
        <v>1.93</v>
      </c>
      <c r="W64" s="202">
        <v>4.83</v>
      </c>
      <c r="X64" s="202">
        <v>14.49</v>
      </c>
      <c r="Y64" s="202">
        <v>0</v>
      </c>
      <c r="Z64" s="202">
        <v>28.99</v>
      </c>
      <c r="AA64" s="202">
        <v>0</v>
      </c>
      <c r="AB64" s="202">
        <v>0</v>
      </c>
      <c r="AC64" s="202">
        <v>11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22</v>
      </c>
      <c r="AJ64" s="202">
        <v>0</v>
      </c>
      <c r="AK64" s="202">
        <v>55.75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19.2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4.99</v>
      </c>
      <c r="L65" s="202">
        <v>320</v>
      </c>
      <c r="M65" s="202">
        <v>28.23</v>
      </c>
      <c r="N65" s="202">
        <v>35.01</v>
      </c>
      <c r="O65" s="202">
        <v>0</v>
      </c>
      <c r="P65" s="202">
        <v>40.909999999999997</v>
      </c>
      <c r="Q65" s="202">
        <v>3</v>
      </c>
      <c r="R65" s="202">
        <v>6.8</v>
      </c>
      <c r="S65" s="202">
        <v>4.05</v>
      </c>
      <c r="T65" s="202">
        <v>0</v>
      </c>
      <c r="U65" s="202">
        <v>62.07</v>
      </c>
      <c r="V65" s="202">
        <v>1.93</v>
      </c>
      <c r="W65" s="202">
        <v>4.83</v>
      </c>
      <c r="X65" s="202">
        <v>14.49</v>
      </c>
      <c r="Y65" s="202">
        <v>0</v>
      </c>
      <c r="Z65" s="202">
        <v>28.99</v>
      </c>
      <c r="AA65" s="202">
        <v>0</v>
      </c>
      <c r="AB65" s="202">
        <v>0</v>
      </c>
      <c r="AC65" s="202">
        <v>11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22</v>
      </c>
      <c r="AJ65" s="202">
        <v>0</v>
      </c>
      <c r="AK65" s="202">
        <v>55.75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19.2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4.99</v>
      </c>
      <c r="L66" s="202">
        <v>320</v>
      </c>
      <c r="M66" s="202">
        <v>28.23</v>
      </c>
      <c r="N66" s="202">
        <v>35.01</v>
      </c>
      <c r="O66" s="202">
        <v>0</v>
      </c>
      <c r="P66" s="202">
        <v>40.909999999999997</v>
      </c>
      <c r="Q66" s="202">
        <v>3</v>
      </c>
      <c r="R66" s="202">
        <v>6.8</v>
      </c>
      <c r="S66" s="202">
        <v>4.05</v>
      </c>
      <c r="T66" s="202">
        <v>0</v>
      </c>
      <c r="U66" s="202">
        <v>62.07</v>
      </c>
      <c r="V66" s="202">
        <v>1.93</v>
      </c>
      <c r="W66" s="202">
        <v>4.83</v>
      </c>
      <c r="X66" s="202">
        <v>14.49</v>
      </c>
      <c r="Y66" s="202">
        <v>0</v>
      </c>
      <c r="Z66" s="202">
        <v>28.99</v>
      </c>
      <c r="AA66" s="202">
        <v>0</v>
      </c>
      <c r="AB66" s="202">
        <v>0</v>
      </c>
      <c r="AC66" s="202">
        <v>11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22</v>
      </c>
      <c r="AJ66" s="202">
        <v>0</v>
      </c>
      <c r="AK66" s="202">
        <v>55.75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19.2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4.99</v>
      </c>
      <c r="L67" s="202">
        <v>320</v>
      </c>
      <c r="M67" s="202">
        <v>28.15</v>
      </c>
      <c r="N67" s="202">
        <v>35.01</v>
      </c>
      <c r="O67" s="202">
        <v>0</v>
      </c>
      <c r="P67" s="202">
        <v>40.909999999999997</v>
      </c>
      <c r="Q67" s="202">
        <v>3</v>
      </c>
      <c r="R67" s="202">
        <v>6.64</v>
      </c>
      <c r="S67" s="202">
        <v>4.05</v>
      </c>
      <c r="T67" s="202">
        <v>0</v>
      </c>
      <c r="U67" s="202">
        <v>62.07</v>
      </c>
      <c r="V67" s="202">
        <v>1.93</v>
      </c>
      <c r="W67" s="202">
        <v>4.83</v>
      </c>
      <c r="X67" s="202">
        <v>14.49</v>
      </c>
      <c r="Y67" s="202">
        <v>0</v>
      </c>
      <c r="Z67" s="202">
        <v>28.99</v>
      </c>
      <c r="AA67" s="202">
        <v>0</v>
      </c>
      <c r="AB67" s="202">
        <v>0</v>
      </c>
      <c r="AC67" s="202">
        <v>11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22</v>
      </c>
      <c r="AJ67" s="202">
        <v>0</v>
      </c>
      <c r="AK67" s="202">
        <v>55.75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19.2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4.99</v>
      </c>
      <c r="L68" s="202">
        <v>320</v>
      </c>
      <c r="M68" s="202">
        <v>28.15</v>
      </c>
      <c r="N68" s="202">
        <v>35.01</v>
      </c>
      <c r="O68" s="202">
        <v>0</v>
      </c>
      <c r="P68" s="202">
        <v>40.909999999999997</v>
      </c>
      <c r="Q68" s="202">
        <v>3</v>
      </c>
      <c r="R68" s="202">
        <v>6.64</v>
      </c>
      <c r="S68" s="202">
        <v>4.05</v>
      </c>
      <c r="T68" s="202">
        <v>0</v>
      </c>
      <c r="U68" s="202">
        <v>62.07</v>
      </c>
      <c r="V68" s="202">
        <v>1.93</v>
      </c>
      <c r="W68" s="202">
        <v>4.83</v>
      </c>
      <c r="X68" s="202">
        <v>14.49</v>
      </c>
      <c r="Y68" s="202">
        <v>0</v>
      </c>
      <c r="Z68" s="202">
        <v>28.99</v>
      </c>
      <c r="AA68" s="202">
        <v>0</v>
      </c>
      <c r="AB68" s="202">
        <v>0</v>
      </c>
      <c r="AC68" s="202">
        <v>11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22</v>
      </c>
      <c r="AJ68" s="202">
        <v>0</v>
      </c>
      <c r="AK68" s="202">
        <v>55.75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19.2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4.99</v>
      </c>
      <c r="L69" s="202">
        <v>320</v>
      </c>
      <c r="M69" s="202">
        <v>28.23</v>
      </c>
      <c r="N69" s="202">
        <v>35.01</v>
      </c>
      <c r="O69" s="202">
        <v>0</v>
      </c>
      <c r="P69" s="202">
        <v>40.909999999999997</v>
      </c>
      <c r="Q69" s="202">
        <v>3</v>
      </c>
      <c r="R69" s="202">
        <v>6.64</v>
      </c>
      <c r="S69" s="202">
        <v>4.05</v>
      </c>
      <c r="T69" s="202">
        <v>0</v>
      </c>
      <c r="U69" s="202">
        <v>62.07</v>
      </c>
      <c r="V69" s="202">
        <v>1.93</v>
      </c>
      <c r="W69" s="202">
        <v>4.83</v>
      </c>
      <c r="X69" s="202">
        <v>14.49</v>
      </c>
      <c r="Y69" s="202">
        <v>0</v>
      </c>
      <c r="Z69" s="202">
        <v>28.99</v>
      </c>
      <c r="AA69" s="202">
        <v>0</v>
      </c>
      <c r="AB69" s="202">
        <v>0</v>
      </c>
      <c r="AC69" s="202">
        <v>11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22</v>
      </c>
      <c r="AJ69" s="202">
        <v>0</v>
      </c>
      <c r="AK69" s="202">
        <v>55.75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4.99</v>
      </c>
      <c r="L70" s="202">
        <v>320</v>
      </c>
      <c r="M70" s="202">
        <v>28.23</v>
      </c>
      <c r="N70" s="202">
        <v>35.01</v>
      </c>
      <c r="O70" s="202">
        <v>0</v>
      </c>
      <c r="P70" s="202">
        <v>40.909999999999997</v>
      </c>
      <c r="Q70" s="202">
        <v>3</v>
      </c>
      <c r="R70" s="202">
        <v>6.64</v>
      </c>
      <c r="S70" s="202">
        <v>4.05</v>
      </c>
      <c r="T70" s="202">
        <v>0</v>
      </c>
      <c r="U70" s="202">
        <v>62.07</v>
      </c>
      <c r="V70" s="202">
        <v>1.93</v>
      </c>
      <c r="W70" s="202">
        <v>4.83</v>
      </c>
      <c r="X70" s="202">
        <v>14.49</v>
      </c>
      <c r="Y70" s="202">
        <v>0</v>
      </c>
      <c r="Z70" s="202">
        <v>28.99</v>
      </c>
      <c r="AA70" s="202">
        <v>0</v>
      </c>
      <c r="AB70" s="202">
        <v>0</v>
      </c>
      <c r="AC70" s="202">
        <v>11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22</v>
      </c>
      <c r="AJ70" s="202">
        <v>0</v>
      </c>
      <c r="AK70" s="202">
        <v>55.75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10.67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</v>
      </c>
      <c r="L71" s="202">
        <v>320</v>
      </c>
      <c r="M71" s="202">
        <v>28.23</v>
      </c>
      <c r="N71" s="202">
        <v>35.01</v>
      </c>
      <c r="O71" s="202">
        <v>0</v>
      </c>
      <c r="P71" s="202">
        <v>40.909999999999997</v>
      </c>
      <c r="Q71" s="202">
        <v>3</v>
      </c>
      <c r="R71" s="202">
        <v>6.68</v>
      </c>
      <c r="S71" s="202">
        <v>4.0599999999999996</v>
      </c>
      <c r="T71" s="202">
        <v>0</v>
      </c>
      <c r="U71" s="202">
        <v>61.02</v>
      </c>
      <c r="V71" s="202">
        <v>1.93</v>
      </c>
      <c r="W71" s="202">
        <v>4.83</v>
      </c>
      <c r="X71" s="202">
        <v>14.49</v>
      </c>
      <c r="Y71" s="202">
        <v>0</v>
      </c>
      <c r="Z71" s="202">
        <v>27.13</v>
      </c>
      <c r="AA71" s="202">
        <v>0</v>
      </c>
      <c r="AB71" s="202">
        <v>0</v>
      </c>
      <c r="AC71" s="202">
        <v>9.31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8</v>
      </c>
      <c r="AJ71" s="202">
        <v>0</v>
      </c>
      <c r="AK71" s="202">
        <v>55.75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7.22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</v>
      </c>
      <c r="L72" s="202">
        <v>320</v>
      </c>
      <c r="M72" s="202">
        <v>28.23</v>
      </c>
      <c r="N72" s="202">
        <v>35.01</v>
      </c>
      <c r="O72" s="202">
        <v>0</v>
      </c>
      <c r="P72" s="202">
        <v>40.909999999999997</v>
      </c>
      <c r="Q72" s="202">
        <v>3</v>
      </c>
      <c r="R72" s="202">
        <v>6.68</v>
      </c>
      <c r="S72" s="202">
        <v>4.0599999999999996</v>
      </c>
      <c r="T72" s="202">
        <v>0</v>
      </c>
      <c r="U72" s="202">
        <v>61.02</v>
      </c>
      <c r="V72" s="202">
        <v>1.93</v>
      </c>
      <c r="W72" s="202">
        <v>4.83</v>
      </c>
      <c r="X72" s="202">
        <v>14.49</v>
      </c>
      <c r="Y72" s="202">
        <v>0</v>
      </c>
      <c r="Z72" s="202">
        <v>27.13</v>
      </c>
      <c r="AA72" s="202">
        <v>0</v>
      </c>
      <c r="AB72" s="202">
        <v>0</v>
      </c>
      <c r="AC72" s="202">
        <v>11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8</v>
      </c>
      <c r="AJ72" s="202">
        <v>0</v>
      </c>
      <c r="AK72" s="202">
        <v>55.75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5.04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</v>
      </c>
      <c r="L73" s="202">
        <v>320</v>
      </c>
      <c r="M73" s="202">
        <v>28.23</v>
      </c>
      <c r="N73" s="202">
        <v>35.01</v>
      </c>
      <c r="O73" s="202">
        <v>0</v>
      </c>
      <c r="P73" s="202">
        <v>40.909999999999997</v>
      </c>
      <c r="Q73" s="202">
        <v>3</v>
      </c>
      <c r="R73" s="202">
        <v>6.68</v>
      </c>
      <c r="S73" s="202">
        <v>4.0599999999999996</v>
      </c>
      <c r="T73" s="202">
        <v>0</v>
      </c>
      <c r="U73" s="202">
        <v>61.02</v>
      </c>
      <c r="V73" s="202">
        <v>1.93</v>
      </c>
      <c r="W73" s="202">
        <v>4.83</v>
      </c>
      <c r="X73" s="202">
        <v>14.49</v>
      </c>
      <c r="Y73" s="202">
        <v>0</v>
      </c>
      <c r="Z73" s="202">
        <v>27.13</v>
      </c>
      <c r="AA73" s="202">
        <v>0</v>
      </c>
      <c r="AB73" s="202">
        <v>0</v>
      </c>
      <c r="AC73" s="202">
        <v>11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8</v>
      </c>
      <c r="AJ73" s="202">
        <v>0</v>
      </c>
      <c r="AK73" s="202">
        <v>55.75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5</v>
      </c>
      <c r="L74" s="202">
        <v>320</v>
      </c>
      <c r="M74" s="202">
        <v>28.23</v>
      </c>
      <c r="N74" s="202">
        <v>35.01</v>
      </c>
      <c r="O74" s="202">
        <v>0</v>
      </c>
      <c r="P74" s="202">
        <v>40.909999999999997</v>
      </c>
      <c r="Q74" s="202">
        <v>3</v>
      </c>
      <c r="R74" s="202">
        <v>6.81</v>
      </c>
      <c r="S74" s="202">
        <v>4</v>
      </c>
      <c r="T74" s="202">
        <v>0</v>
      </c>
      <c r="U74" s="202">
        <v>61.02</v>
      </c>
      <c r="V74" s="202">
        <v>1.93</v>
      </c>
      <c r="W74" s="202">
        <v>4.83</v>
      </c>
      <c r="X74" s="202">
        <v>14.49</v>
      </c>
      <c r="Y74" s="202">
        <v>0</v>
      </c>
      <c r="Z74" s="202">
        <v>27.13</v>
      </c>
      <c r="AA74" s="202">
        <v>0</v>
      </c>
      <c r="AB74" s="202">
        <v>0</v>
      </c>
      <c r="AC74" s="202">
        <v>11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8</v>
      </c>
      <c r="AJ74" s="202">
        <v>0</v>
      </c>
      <c r="AK74" s="202">
        <v>55.75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</v>
      </c>
      <c r="L75" s="202">
        <v>310.54000000000002</v>
      </c>
      <c r="M75" s="202">
        <v>28.23</v>
      </c>
      <c r="N75" s="202">
        <v>35.01</v>
      </c>
      <c r="O75" s="202">
        <v>0</v>
      </c>
      <c r="P75" s="202">
        <v>40.909999999999997</v>
      </c>
      <c r="Q75" s="202">
        <v>3</v>
      </c>
      <c r="R75" s="202">
        <v>6.34</v>
      </c>
      <c r="S75" s="202">
        <v>4</v>
      </c>
      <c r="T75" s="202">
        <v>0</v>
      </c>
      <c r="U75" s="202">
        <v>61.02</v>
      </c>
      <c r="V75" s="202">
        <v>1.93</v>
      </c>
      <c r="W75" s="202">
        <v>4.83</v>
      </c>
      <c r="X75" s="202">
        <v>14.49</v>
      </c>
      <c r="Y75" s="202">
        <v>0</v>
      </c>
      <c r="Z75" s="202">
        <v>28.99</v>
      </c>
      <c r="AA75" s="202">
        <v>0</v>
      </c>
      <c r="AB75" s="202">
        <v>0</v>
      </c>
      <c r="AC75" s="202">
        <v>11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8</v>
      </c>
      <c r="AJ75" s="202">
        <v>0</v>
      </c>
      <c r="AK75" s="202">
        <v>55.75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</v>
      </c>
      <c r="L76" s="202">
        <v>310.54000000000002</v>
      </c>
      <c r="M76" s="202">
        <v>28.23</v>
      </c>
      <c r="N76" s="202">
        <v>35.01</v>
      </c>
      <c r="O76" s="202">
        <v>0</v>
      </c>
      <c r="P76" s="202">
        <v>40.909999999999997</v>
      </c>
      <c r="Q76" s="202">
        <v>3</v>
      </c>
      <c r="R76" s="202">
        <v>6.34</v>
      </c>
      <c r="S76" s="202">
        <v>4</v>
      </c>
      <c r="T76" s="202">
        <v>0</v>
      </c>
      <c r="U76" s="202">
        <v>61.02</v>
      </c>
      <c r="V76" s="202">
        <v>1.93</v>
      </c>
      <c r="W76" s="202">
        <v>4.83</v>
      </c>
      <c r="X76" s="202">
        <v>14.49</v>
      </c>
      <c r="Y76" s="202">
        <v>0</v>
      </c>
      <c r="Z76" s="202">
        <v>28.99</v>
      </c>
      <c r="AA76" s="202">
        <v>0</v>
      </c>
      <c r="AB76" s="202">
        <v>0</v>
      </c>
      <c r="AC76" s="202">
        <v>9.31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8</v>
      </c>
      <c r="AJ76" s="202">
        <v>0</v>
      </c>
      <c r="AK76" s="202">
        <v>55.75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</v>
      </c>
      <c r="L77" s="202">
        <v>310.54000000000002</v>
      </c>
      <c r="M77" s="202">
        <v>23.75</v>
      </c>
      <c r="N77" s="202">
        <v>32.96</v>
      </c>
      <c r="O77" s="202">
        <v>0</v>
      </c>
      <c r="P77" s="202">
        <v>40.909999999999997</v>
      </c>
      <c r="Q77" s="202">
        <v>3</v>
      </c>
      <c r="R77" s="202">
        <v>6.34</v>
      </c>
      <c r="S77" s="202">
        <v>4</v>
      </c>
      <c r="T77" s="202">
        <v>0</v>
      </c>
      <c r="U77" s="202">
        <v>61.02</v>
      </c>
      <c r="V77" s="202">
        <v>1.93</v>
      </c>
      <c r="W77" s="202">
        <v>4.83</v>
      </c>
      <c r="X77" s="202">
        <v>14.49</v>
      </c>
      <c r="Y77" s="202">
        <v>0</v>
      </c>
      <c r="Z77" s="202">
        <v>28.99</v>
      </c>
      <c r="AA77" s="202">
        <v>0</v>
      </c>
      <c r="AB77" s="202">
        <v>0</v>
      </c>
      <c r="AC77" s="202">
        <v>9.31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8</v>
      </c>
      <c r="AJ77" s="202">
        <v>0</v>
      </c>
      <c r="AK77" s="202">
        <v>55.75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</v>
      </c>
      <c r="L78" s="202">
        <v>310.54000000000002</v>
      </c>
      <c r="M78" s="202">
        <v>27.28</v>
      </c>
      <c r="N78" s="202">
        <v>35.01</v>
      </c>
      <c r="O78" s="202">
        <v>0</v>
      </c>
      <c r="P78" s="202">
        <v>40.909999999999997</v>
      </c>
      <c r="Q78" s="202">
        <v>3</v>
      </c>
      <c r="R78" s="202">
        <v>6.34</v>
      </c>
      <c r="S78" s="202">
        <v>4</v>
      </c>
      <c r="T78" s="202">
        <v>0</v>
      </c>
      <c r="U78" s="202">
        <v>61.02</v>
      </c>
      <c r="V78" s="202">
        <v>1.93</v>
      </c>
      <c r="W78" s="202">
        <v>4.83</v>
      </c>
      <c r="X78" s="202">
        <v>14.49</v>
      </c>
      <c r="Y78" s="202">
        <v>0</v>
      </c>
      <c r="Z78" s="202">
        <v>28.99</v>
      </c>
      <c r="AA78" s="202">
        <v>0</v>
      </c>
      <c r="AB78" s="202">
        <v>0</v>
      </c>
      <c r="AC78" s="202">
        <v>9.31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8</v>
      </c>
      <c r="AJ78" s="202">
        <v>0</v>
      </c>
      <c r="AK78" s="202">
        <v>55.75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</v>
      </c>
      <c r="L79" s="202">
        <v>309.19</v>
      </c>
      <c r="M79" s="202">
        <v>27.28</v>
      </c>
      <c r="N79" s="202">
        <v>35.01</v>
      </c>
      <c r="O79" s="202">
        <v>0</v>
      </c>
      <c r="P79" s="202">
        <v>40.909999999999997</v>
      </c>
      <c r="Q79" s="202">
        <v>3</v>
      </c>
      <c r="R79" s="202">
        <v>6.66</v>
      </c>
      <c r="S79" s="202">
        <v>4.0599999999999996</v>
      </c>
      <c r="T79" s="202">
        <v>0</v>
      </c>
      <c r="U79" s="202">
        <v>61.02</v>
      </c>
      <c r="V79" s="202">
        <v>1.93</v>
      </c>
      <c r="W79" s="202">
        <v>4.83</v>
      </c>
      <c r="X79" s="202">
        <v>14.49</v>
      </c>
      <c r="Y79" s="202">
        <v>0</v>
      </c>
      <c r="Z79" s="202">
        <v>28.99</v>
      </c>
      <c r="AA79" s="202">
        <v>0</v>
      </c>
      <c r="AB79" s="202">
        <v>0</v>
      </c>
      <c r="AC79" s="202">
        <v>9.31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8</v>
      </c>
      <c r="AJ79" s="202">
        <v>0</v>
      </c>
      <c r="AK79" s="202">
        <v>55.75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</v>
      </c>
      <c r="L80" s="202">
        <v>309.19</v>
      </c>
      <c r="M80" s="202">
        <v>27.28</v>
      </c>
      <c r="N80" s="202">
        <v>35.01</v>
      </c>
      <c r="O80" s="202">
        <v>0</v>
      </c>
      <c r="P80" s="202">
        <v>40.909999999999997</v>
      </c>
      <c r="Q80" s="202">
        <v>3</v>
      </c>
      <c r="R80" s="202">
        <v>6.66</v>
      </c>
      <c r="S80" s="202">
        <v>4.0599999999999996</v>
      </c>
      <c r="T80" s="202">
        <v>0</v>
      </c>
      <c r="U80" s="202">
        <v>61.02</v>
      </c>
      <c r="V80" s="202">
        <v>1.93</v>
      </c>
      <c r="W80" s="202">
        <v>4.83</v>
      </c>
      <c r="X80" s="202">
        <v>14.49</v>
      </c>
      <c r="Y80" s="202">
        <v>0</v>
      </c>
      <c r="Z80" s="202">
        <v>28.99</v>
      </c>
      <c r="AA80" s="202">
        <v>0</v>
      </c>
      <c r="AB80" s="202">
        <v>0</v>
      </c>
      <c r="AC80" s="202">
        <v>11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8</v>
      </c>
      <c r="AJ80" s="202">
        <v>0</v>
      </c>
      <c r="AK80" s="202">
        <v>55.75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</v>
      </c>
      <c r="L81" s="202">
        <v>309.19</v>
      </c>
      <c r="M81" s="202">
        <v>27.28</v>
      </c>
      <c r="N81" s="202">
        <v>35.01</v>
      </c>
      <c r="O81" s="202">
        <v>0</v>
      </c>
      <c r="P81" s="202">
        <v>40.909999999999997</v>
      </c>
      <c r="Q81" s="202">
        <v>3</v>
      </c>
      <c r="R81" s="202">
        <v>6.66</v>
      </c>
      <c r="S81" s="202">
        <v>4.0599999999999996</v>
      </c>
      <c r="T81" s="202">
        <v>0</v>
      </c>
      <c r="U81" s="202">
        <v>61.02</v>
      </c>
      <c r="V81" s="202">
        <v>1.93</v>
      </c>
      <c r="W81" s="202">
        <v>4.83</v>
      </c>
      <c r="X81" s="202">
        <v>14.49</v>
      </c>
      <c r="Y81" s="202">
        <v>0</v>
      </c>
      <c r="Z81" s="202">
        <v>28.99</v>
      </c>
      <c r="AA81" s="202">
        <v>0</v>
      </c>
      <c r="AB81" s="202">
        <v>0</v>
      </c>
      <c r="AC81" s="202">
        <v>11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8</v>
      </c>
      <c r="AJ81" s="202">
        <v>0</v>
      </c>
      <c r="AK81" s="202">
        <v>55.75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</v>
      </c>
      <c r="L82" s="202">
        <v>309.19</v>
      </c>
      <c r="M82" s="202">
        <v>27.28</v>
      </c>
      <c r="N82" s="202">
        <v>35.01</v>
      </c>
      <c r="O82" s="202">
        <v>0</v>
      </c>
      <c r="P82" s="202">
        <v>40.909999999999997</v>
      </c>
      <c r="Q82" s="202">
        <v>3</v>
      </c>
      <c r="R82" s="202">
        <v>6.66</v>
      </c>
      <c r="S82" s="202">
        <v>4.0599999999999996</v>
      </c>
      <c r="T82" s="202">
        <v>0</v>
      </c>
      <c r="U82" s="202">
        <v>61.02</v>
      </c>
      <c r="V82" s="202">
        <v>1.93</v>
      </c>
      <c r="W82" s="202">
        <v>4.83</v>
      </c>
      <c r="X82" s="202">
        <v>14.49</v>
      </c>
      <c r="Y82" s="202">
        <v>0</v>
      </c>
      <c r="Z82" s="202">
        <v>28.99</v>
      </c>
      <c r="AA82" s="202">
        <v>0</v>
      </c>
      <c r="AB82" s="202">
        <v>0</v>
      </c>
      <c r="AC82" s="202">
        <v>11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8</v>
      </c>
      <c r="AJ82" s="202">
        <v>0</v>
      </c>
      <c r="AK82" s="202">
        <v>55.75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</v>
      </c>
      <c r="L83" s="202">
        <v>309.19</v>
      </c>
      <c r="M83" s="202">
        <v>27.28</v>
      </c>
      <c r="N83" s="202">
        <v>35.01</v>
      </c>
      <c r="O83" s="202">
        <v>0</v>
      </c>
      <c r="P83" s="202">
        <v>40.909999999999997</v>
      </c>
      <c r="Q83" s="202">
        <v>3</v>
      </c>
      <c r="R83" s="202">
        <v>6.66</v>
      </c>
      <c r="S83" s="202">
        <v>4.0599999999999996</v>
      </c>
      <c r="T83" s="202">
        <v>0</v>
      </c>
      <c r="U83" s="202">
        <v>61.02</v>
      </c>
      <c r="V83" s="202">
        <v>1.93</v>
      </c>
      <c r="W83" s="202">
        <v>4.83</v>
      </c>
      <c r="X83" s="202">
        <v>14.49</v>
      </c>
      <c r="Y83" s="202">
        <v>0</v>
      </c>
      <c r="Z83" s="202">
        <v>28.99</v>
      </c>
      <c r="AA83" s="202">
        <v>0</v>
      </c>
      <c r="AB83" s="202">
        <v>0</v>
      </c>
      <c r="AC83" s="202">
        <v>11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8</v>
      </c>
      <c r="AJ83" s="202">
        <v>0</v>
      </c>
      <c r="AK83" s="202">
        <v>55.75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</v>
      </c>
      <c r="L84" s="202">
        <v>309.19</v>
      </c>
      <c r="M84" s="202">
        <v>27.28</v>
      </c>
      <c r="N84" s="202">
        <v>35.01</v>
      </c>
      <c r="O84" s="202">
        <v>0</v>
      </c>
      <c r="P84" s="202">
        <v>40.909999999999997</v>
      </c>
      <c r="Q84" s="202">
        <v>3</v>
      </c>
      <c r="R84" s="202">
        <v>6.66</v>
      </c>
      <c r="S84" s="202">
        <v>4.0599999999999996</v>
      </c>
      <c r="T84" s="202">
        <v>0</v>
      </c>
      <c r="U84" s="202">
        <v>61.02</v>
      </c>
      <c r="V84" s="202">
        <v>1.93</v>
      </c>
      <c r="W84" s="202">
        <v>4.83</v>
      </c>
      <c r="X84" s="202">
        <v>14.49</v>
      </c>
      <c r="Y84" s="202">
        <v>0</v>
      </c>
      <c r="Z84" s="202">
        <v>28.99</v>
      </c>
      <c r="AA84" s="202">
        <v>0</v>
      </c>
      <c r="AB84" s="202">
        <v>0</v>
      </c>
      <c r="AC84" s="202">
        <v>11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8</v>
      </c>
      <c r="AJ84" s="202">
        <v>0</v>
      </c>
      <c r="AK84" s="202">
        <v>55.75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</v>
      </c>
      <c r="L85" s="202">
        <v>309.19</v>
      </c>
      <c r="M85" s="202">
        <v>27.28</v>
      </c>
      <c r="N85" s="202">
        <v>35.01</v>
      </c>
      <c r="O85" s="202">
        <v>0</v>
      </c>
      <c r="P85" s="202">
        <v>40.909999999999997</v>
      </c>
      <c r="Q85" s="202">
        <v>3</v>
      </c>
      <c r="R85" s="202">
        <v>6.66</v>
      </c>
      <c r="S85" s="202">
        <v>4.0599999999999996</v>
      </c>
      <c r="T85" s="202">
        <v>0</v>
      </c>
      <c r="U85" s="202">
        <v>61.02</v>
      </c>
      <c r="V85" s="202">
        <v>1.93</v>
      </c>
      <c r="W85" s="202">
        <v>4.83</v>
      </c>
      <c r="X85" s="202">
        <v>14.49</v>
      </c>
      <c r="Y85" s="202">
        <v>0</v>
      </c>
      <c r="Z85" s="202">
        <v>28.99</v>
      </c>
      <c r="AA85" s="202">
        <v>0</v>
      </c>
      <c r="AB85" s="202">
        <v>0</v>
      </c>
      <c r="AC85" s="202">
        <v>11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8</v>
      </c>
      <c r="AJ85" s="202">
        <v>0</v>
      </c>
      <c r="AK85" s="202">
        <v>55.75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</v>
      </c>
      <c r="L86" s="202">
        <v>309.19</v>
      </c>
      <c r="M86" s="202">
        <v>27.28</v>
      </c>
      <c r="N86" s="202">
        <v>35.01</v>
      </c>
      <c r="O86" s="202">
        <v>0</v>
      </c>
      <c r="P86" s="202">
        <v>40.909999999999997</v>
      </c>
      <c r="Q86" s="202">
        <v>3</v>
      </c>
      <c r="R86" s="202">
        <v>6.66</v>
      </c>
      <c r="S86" s="202">
        <v>4.0599999999999996</v>
      </c>
      <c r="T86" s="202">
        <v>0</v>
      </c>
      <c r="U86" s="202">
        <v>61.02</v>
      </c>
      <c r="V86" s="202">
        <v>1.93</v>
      </c>
      <c r="W86" s="202">
        <v>4.83</v>
      </c>
      <c r="X86" s="202">
        <v>14.49</v>
      </c>
      <c r="Y86" s="202">
        <v>0</v>
      </c>
      <c r="Z86" s="202">
        <v>28.99</v>
      </c>
      <c r="AA86" s="202">
        <v>0</v>
      </c>
      <c r="AB86" s="202">
        <v>0</v>
      </c>
      <c r="AC86" s="202">
        <v>11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8</v>
      </c>
      <c r="AJ86" s="202">
        <v>0</v>
      </c>
      <c r="AK86" s="202">
        <v>55.75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</v>
      </c>
      <c r="L87" s="202">
        <v>309.19</v>
      </c>
      <c r="M87" s="202">
        <v>27.28</v>
      </c>
      <c r="N87" s="202">
        <v>35.01</v>
      </c>
      <c r="O87" s="202">
        <v>0</v>
      </c>
      <c r="P87" s="202">
        <v>40.909999999999997</v>
      </c>
      <c r="Q87" s="202">
        <v>3</v>
      </c>
      <c r="R87" s="202">
        <v>6</v>
      </c>
      <c r="S87" s="202">
        <v>4</v>
      </c>
      <c r="T87" s="202">
        <v>0</v>
      </c>
      <c r="U87" s="202">
        <v>61.02</v>
      </c>
      <c r="V87" s="202">
        <v>1.93</v>
      </c>
      <c r="W87" s="202">
        <v>4.95</v>
      </c>
      <c r="X87" s="202">
        <v>14.49</v>
      </c>
      <c r="Y87" s="202">
        <v>0</v>
      </c>
      <c r="Z87" s="202">
        <v>28.99</v>
      </c>
      <c r="AA87" s="202">
        <v>0</v>
      </c>
      <c r="AB87" s="202">
        <v>0</v>
      </c>
      <c r="AC87" s="202">
        <v>11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8</v>
      </c>
      <c r="AJ87" s="202">
        <v>0</v>
      </c>
      <c r="AK87" s="202">
        <v>55.75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</v>
      </c>
      <c r="L88" s="202">
        <v>309.19</v>
      </c>
      <c r="M88" s="202">
        <v>27.28</v>
      </c>
      <c r="N88" s="202">
        <v>35.01</v>
      </c>
      <c r="O88" s="202">
        <v>0</v>
      </c>
      <c r="P88" s="202">
        <v>40.909999999999997</v>
      </c>
      <c r="Q88" s="202">
        <v>3</v>
      </c>
      <c r="R88" s="202">
        <v>6</v>
      </c>
      <c r="S88" s="202">
        <v>4</v>
      </c>
      <c r="T88" s="202">
        <v>0</v>
      </c>
      <c r="U88" s="202">
        <v>61.02</v>
      </c>
      <c r="V88" s="202">
        <v>1.93</v>
      </c>
      <c r="W88" s="202">
        <v>4.95</v>
      </c>
      <c r="X88" s="202">
        <v>14.49</v>
      </c>
      <c r="Y88" s="202">
        <v>0</v>
      </c>
      <c r="Z88" s="202">
        <v>28.99</v>
      </c>
      <c r="AA88" s="202">
        <v>0</v>
      </c>
      <c r="AB88" s="202">
        <v>0</v>
      </c>
      <c r="AC88" s="202">
        <v>11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8</v>
      </c>
      <c r="AJ88" s="202">
        <v>0</v>
      </c>
      <c r="AK88" s="202">
        <v>55.75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</v>
      </c>
      <c r="L89" s="202">
        <v>312.99</v>
      </c>
      <c r="M89" s="202">
        <v>27.28</v>
      </c>
      <c r="N89" s="202">
        <v>35.01</v>
      </c>
      <c r="O89" s="202">
        <v>0</v>
      </c>
      <c r="P89" s="202">
        <v>40.79</v>
      </c>
      <c r="Q89" s="202">
        <v>3</v>
      </c>
      <c r="R89" s="202">
        <v>6</v>
      </c>
      <c r="S89" s="202">
        <v>4</v>
      </c>
      <c r="T89" s="202">
        <v>0</v>
      </c>
      <c r="U89" s="202">
        <v>61.02</v>
      </c>
      <c r="V89" s="202">
        <v>1.93</v>
      </c>
      <c r="W89" s="202">
        <v>4.83</v>
      </c>
      <c r="X89" s="202">
        <v>14.49</v>
      </c>
      <c r="Y89" s="202">
        <v>0</v>
      </c>
      <c r="Z89" s="202">
        <v>29.25</v>
      </c>
      <c r="AA89" s="202">
        <v>0</v>
      </c>
      <c r="AB89" s="202">
        <v>0</v>
      </c>
      <c r="AC89" s="202">
        <v>11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8</v>
      </c>
      <c r="AJ89" s="202">
        <v>0</v>
      </c>
      <c r="AK89" s="202">
        <v>55.75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</v>
      </c>
      <c r="L90" s="202">
        <v>315.94</v>
      </c>
      <c r="M90" s="202">
        <v>27.28</v>
      </c>
      <c r="N90" s="202">
        <v>35.01</v>
      </c>
      <c r="O90" s="202">
        <v>0</v>
      </c>
      <c r="P90" s="202">
        <v>40.79</v>
      </c>
      <c r="Q90" s="202">
        <v>3</v>
      </c>
      <c r="R90" s="202">
        <v>6</v>
      </c>
      <c r="S90" s="202">
        <v>4</v>
      </c>
      <c r="T90" s="202">
        <v>0</v>
      </c>
      <c r="U90" s="202">
        <v>61.02</v>
      </c>
      <c r="V90" s="202">
        <v>1.93</v>
      </c>
      <c r="W90" s="202">
        <v>4.83</v>
      </c>
      <c r="X90" s="202">
        <v>14.49</v>
      </c>
      <c r="Y90" s="202">
        <v>0</v>
      </c>
      <c r="Z90" s="202">
        <v>29.25</v>
      </c>
      <c r="AA90" s="202">
        <v>0</v>
      </c>
      <c r="AB90" s="202">
        <v>0</v>
      </c>
      <c r="AC90" s="202">
        <v>11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8</v>
      </c>
      <c r="AJ90" s="202">
        <v>0</v>
      </c>
      <c r="AK90" s="202">
        <v>55.75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4.83</v>
      </c>
      <c r="L91" s="202">
        <v>309.18</v>
      </c>
      <c r="M91" s="202">
        <v>27.28</v>
      </c>
      <c r="N91" s="202">
        <v>35.01</v>
      </c>
      <c r="O91" s="202">
        <v>0</v>
      </c>
      <c r="P91" s="202">
        <v>40.909999999999997</v>
      </c>
      <c r="Q91" s="202">
        <v>2.9</v>
      </c>
      <c r="R91" s="202">
        <v>6</v>
      </c>
      <c r="S91" s="202">
        <v>4</v>
      </c>
      <c r="T91" s="202">
        <v>0</v>
      </c>
      <c r="U91" s="202">
        <v>61.02</v>
      </c>
      <c r="V91" s="202">
        <v>1.93</v>
      </c>
      <c r="W91" s="202">
        <v>4.83</v>
      </c>
      <c r="X91" s="202">
        <v>14.49</v>
      </c>
      <c r="Y91" s="202">
        <v>0</v>
      </c>
      <c r="Z91" s="202">
        <v>22.37</v>
      </c>
      <c r="AA91" s="202">
        <v>0</v>
      </c>
      <c r="AB91" s="202">
        <v>0</v>
      </c>
      <c r="AC91" s="202">
        <v>11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8</v>
      </c>
      <c r="AJ91" s="202">
        <v>0</v>
      </c>
      <c r="AK91" s="202">
        <v>52.32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4.83</v>
      </c>
      <c r="L92" s="202">
        <v>309.18</v>
      </c>
      <c r="M92" s="202">
        <v>27.28</v>
      </c>
      <c r="N92" s="202">
        <v>35.01</v>
      </c>
      <c r="O92" s="202">
        <v>0</v>
      </c>
      <c r="P92" s="202">
        <v>40.909999999999997</v>
      </c>
      <c r="Q92" s="202">
        <v>2.9</v>
      </c>
      <c r="R92" s="202">
        <v>6</v>
      </c>
      <c r="S92" s="202">
        <v>4</v>
      </c>
      <c r="T92" s="202">
        <v>0</v>
      </c>
      <c r="U92" s="202">
        <v>61.02</v>
      </c>
      <c r="V92" s="202">
        <v>1.93</v>
      </c>
      <c r="W92" s="202">
        <v>4.83</v>
      </c>
      <c r="X92" s="202">
        <v>14.49</v>
      </c>
      <c r="Y92" s="202">
        <v>0</v>
      </c>
      <c r="Z92" s="202">
        <v>28.87</v>
      </c>
      <c r="AA92" s="202">
        <v>0</v>
      </c>
      <c r="AB92" s="202">
        <v>0</v>
      </c>
      <c r="AC92" s="202">
        <v>11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8</v>
      </c>
      <c r="AJ92" s="202">
        <v>0</v>
      </c>
      <c r="AK92" s="202">
        <v>52.32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4.83</v>
      </c>
      <c r="L93" s="202">
        <v>309.18</v>
      </c>
      <c r="M93" s="202">
        <v>27.28</v>
      </c>
      <c r="N93" s="202">
        <v>35.01</v>
      </c>
      <c r="O93" s="202">
        <v>0</v>
      </c>
      <c r="P93" s="202">
        <v>40.909999999999997</v>
      </c>
      <c r="Q93" s="202">
        <v>2.9</v>
      </c>
      <c r="R93" s="202">
        <v>6</v>
      </c>
      <c r="S93" s="202">
        <v>3.86</v>
      </c>
      <c r="T93" s="202">
        <v>0</v>
      </c>
      <c r="U93" s="202">
        <v>61.02</v>
      </c>
      <c r="V93" s="202">
        <v>1.93</v>
      </c>
      <c r="W93" s="202">
        <v>4.83</v>
      </c>
      <c r="X93" s="202">
        <v>14.49</v>
      </c>
      <c r="Y93" s="202">
        <v>0</v>
      </c>
      <c r="Z93" s="202">
        <v>28.99</v>
      </c>
      <c r="AA93" s="202">
        <v>0</v>
      </c>
      <c r="AB93" s="202">
        <v>0</v>
      </c>
      <c r="AC93" s="202">
        <v>11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8</v>
      </c>
      <c r="AJ93" s="202">
        <v>0</v>
      </c>
      <c r="AK93" s="202">
        <v>52.32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4.83</v>
      </c>
      <c r="L94" s="202">
        <v>309.18</v>
      </c>
      <c r="M94" s="202">
        <v>27.28</v>
      </c>
      <c r="N94" s="202">
        <v>35.01</v>
      </c>
      <c r="O94" s="202">
        <v>0</v>
      </c>
      <c r="P94" s="202">
        <v>40.909999999999997</v>
      </c>
      <c r="Q94" s="202">
        <v>2.9</v>
      </c>
      <c r="R94" s="202">
        <v>6</v>
      </c>
      <c r="S94" s="202">
        <v>3.86</v>
      </c>
      <c r="T94" s="202">
        <v>0</v>
      </c>
      <c r="U94" s="202">
        <v>61.02</v>
      </c>
      <c r="V94" s="202">
        <v>1.93</v>
      </c>
      <c r="W94" s="202">
        <v>4.83</v>
      </c>
      <c r="X94" s="202">
        <v>14.49</v>
      </c>
      <c r="Y94" s="202">
        <v>0</v>
      </c>
      <c r="Z94" s="202">
        <v>28.99</v>
      </c>
      <c r="AA94" s="202">
        <v>0</v>
      </c>
      <c r="AB94" s="202">
        <v>0</v>
      </c>
      <c r="AC94" s="202">
        <v>11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8</v>
      </c>
      <c r="AJ94" s="202">
        <v>0</v>
      </c>
      <c r="AK94" s="202">
        <v>52.32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4.83</v>
      </c>
      <c r="L95" s="202">
        <v>309.18</v>
      </c>
      <c r="M95" s="202">
        <v>27.28</v>
      </c>
      <c r="N95" s="202">
        <v>35.01</v>
      </c>
      <c r="O95" s="202">
        <v>0</v>
      </c>
      <c r="P95" s="202">
        <v>40.909999999999997</v>
      </c>
      <c r="Q95" s="202">
        <v>2.9</v>
      </c>
      <c r="R95" s="202">
        <v>6</v>
      </c>
      <c r="S95" s="202">
        <v>3.86</v>
      </c>
      <c r="T95" s="202">
        <v>0</v>
      </c>
      <c r="U95" s="202">
        <v>61.02</v>
      </c>
      <c r="V95" s="202">
        <v>1.93</v>
      </c>
      <c r="W95" s="202">
        <v>4.83</v>
      </c>
      <c r="X95" s="202">
        <v>14.49</v>
      </c>
      <c r="Y95" s="202">
        <v>0</v>
      </c>
      <c r="Z95" s="202">
        <v>28.99</v>
      </c>
      <c r="AA95" s="202">
        <v>0</v>
      </c>
      <c r="AB95" s="202">
        <v>0</v>
      </c>
      <c r="AC95" s="202">
        <v>11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8</v>
      </c>
      <c r="AJ95" s="202">
        <v>0</v>
      </c>
      <c r="AK95" s="202">
        <v>52.32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4.83</v>
      </c>
      <c r="L96" s="202">
        <v>309.18</v>
      </c>
      <c r="M96" s="202">
        <v>27.28</v>
      </c>
      <c r="N96" s="202">
        <v>35.01</v>
      </c>
      <c r="O96" s="202">
        <v>0</v>
      </c>
      <c r="P96" s="202">
        <v>40.909999999999997</v>
      </c>
      <c r="Q96" s="202">
        <v>2.9</v>
      </c>
      <c r="R96" s="202">
        <v>6</v>
      </c>
      <c r="S96" s="202">
        <v>3.86</v>
      </c>
      <c r="T96" s="202">
        <v>0</v>
      </c>
      <c r="U96" s="202">
        <v>61.02</v>
      </c>
      <c r="V96" s="202">
        <v>1.93</v>
      </c>
      <c r="W96" s="202">
        <v>4.83</v>
      </c>
      <c r="X96" s="202">
        <v>14.49</v>
      </c>
      <c r="Y96" s="202">
        <v>0</v>
      </c>
      <c r="Z96" s="202">
        <v>28.99</v>
      </c>
      <c r="AA96" s="202">
        <v>0</v>
      </c>
      <c r="AB96" s="202">
        <v>0</v>
      </c>
      <c r="AC96" s="202">
        <v>11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8</v>
      </c>
      <c r="AJ96" s="202">
        <v>0</v>
      </c>
      <c r="AK96" s="202">
        <v>52.32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4.83</v>
      </c>
      <c r="L97" s="202">
        <v>309.18</v>
      </c>
      <c r="M97" s="202">
        <v>27.28</v>
      </c>
      <c r="N97" s="202">
        <v>35.01</v>
      </c>
      <c r="O97" s="202">
        <v>0</v>
      </c>
      <c r="P97" s="202">
        <v>40.909999999999997</v>
      </c>
      <c r="Q97" s="202">
        <v>2.9</v>
      </c>
      <c r="R97" s="202">
        <v>6</v>
      </c>
      <c r="S97" s="202">
        <v>3.86</v>
      </c>
      <c r="T97" s="202">
        <v>0</v>
      </c>
      <c r="U97" s="202">
        <v>61.02</v>
      </c>
      <c r="V97" s="202">
        <v>1.93</v>
      </c>
      <c r="W97" s="202">
        <v>4.83</v>
      </c>
      <c r="X97" s="202">
        <v>14.49</v>
      </c>
      <c r="Y97" s="202">
        <v>0</v>
      </c>
      <c r="Z97" s="202">
        <v>28.99</v>
      </c>
      <c r="AA97" s="202">
        <v>0</v>
      </c>
      <c r="AB97" s="202">
        <v>0</v>
      </c>
      <c r="AC97" s="202">
        <v>11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8</v>
      </c>
      <c r="AJ97" s="202">
        <v>0</v>
      </c>
      <c r="AK97" s="202">
        <v>52.32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4.83</v>
      </c>
      <c r="L98" s="202">
        <v>309.18</v>
      </c>
      <c r="M98" s="202">
        <v>27.28</v>
      </c>
      <c r="N98" s="202">
        <v>35.01</v>
      </c>
      <c r="O98" s="202">
        <v>0</v>
      </c>
      <c r="P98" s="202">
        <v>40.909999999999997</v>
      </c>
      <c r="Q98" s="202">
        <v>2.9</v>
      </c>
      <c r="R98" s="202">
        <v>6</v>
      </c>
      <c r="S98" s="202">
        <v>3.86</v>
      </c>
      <c r="T98" s="202">
        <v>0</v>
      </c>
      <c r="U98" s="202">
        <v>61.02</v>
      </c>
      <c r="V98" s="202">
        <v>1.93</v>
      </c>
      <c r="W98" s="202">
        <v>4.83</v>
      </c>
      <c r="X98" s="202">
        <v>14.49</v>
      </c>
      <c r="Y98" s="202">
        <v>0</v>
      </c>
      <c r="Z98" s="202">
        <v>28.99</v>
      </c>
      <c r="AA98" s="202">
        <v>0</v>
      </c>
      <c r="AB98" s="202">
        <v>0</v>
      </c>
      <c r="AC98" s="202">
        <v>11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8</v>
      </c>
      <c r="AJ98" s="202">
        <v>0</v>
      </c>
      <c r="AK98" s="202">
        <v>52.32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4.5325000000000046E-2</v>
      </c>
      <c r="K99">
        <f t="shared" si="0"/>
        <v>0.11823500000000001</v>
      </c>
      <c r="L99">
        <f t="shared" si="0"/>
        <v>7.6267549999999993</v>
      </c>
      <c r="M99">
        <f t="shared" si="0"/>
        <v>0.64566500000000093</v>
      </c>
      <c r="N99">
        <f t="shared" si="0"/>
        <v>0.83972750000000185</v>
      </c>
      <c r="O99">
        <f t="shared" si="0"/>
        <v>0</v>
      </c>
      <c r="P99">
        <f t="shared" si="0"/>
        <v>0.98179499999999886</v>
      </c>
      <c r="Q99">
        <f t="shared" si="0"/>
        <v>7.0302499999999934E-2</v>
      </c>
      <c r="R99">
        <f t="shared" si="0"/>
        <v>0.1551974999999999</v>
      </c>
      <c r="S99">
        <f t="shared" si="0"/>
        <v>9.7492500000000079E-2</v>
      </c>
      <c r="T99">
        <f t="shared" si="0"/>
        <v>0</v>
      </c>
      <c r="U99">
        <f t="shared" si="0"/>
        <v>1.4823300000000039</v>
      </c>
      <c r="V99">
        <f t="shared" si="0"/>
        <v>4.9260000000000068E-2</v>
      </c>
      <c r="W99">
        <f t="shared" si="0"/>
        <v>0.14063999999999996</v>
      </c>
      <c r="X99">
        <f t="shared" si="0"/>
        <v>0.5199925000000003</v>
      </c>
      <c r="Y99">
        <f t="shared" si="0"/>
        <v>0</v>
      </c>
      <c r="Z99">
        <f t="shared" si="0"/>
        <v>0.93217749999999755</v>
      </c>
      <c r="AA99">
        <f t="shared" si="0"/>
        <v>0</v>
      </c>
      <c r="AB99">
        <f t="shared" si="0"/>
        <v>0</v>
      </c>
      <c r="AC99">
        <f t="shared" si="0"/>
        <v>0.24282749999999992</v>
      </c>
      <c r="AD99">
        <f t="shared" si="0"/>
        <v>1.1124999999999999E-2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0.48034000000000021</v>
      </c>
      <c r="AJ99">
        <f t="shared" si="0"/>
        <v>0</v>
      </c>
      <c r="AK99">
        <f t="shared" si="0"/>
        <v>1.506044999999999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1.7977300000000001</v>
      </c>
      <c r="AP99">
        <f t="shared" si="0"/>
        <v>0</v>
      </c>
      <c r="AQ99">
        <f t="shared" si="0"/>
        <v>0.19615750000000007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44742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1.96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43.94</v>
      </c>
      <c r="AJ3" s="202">
        <v>0</v>
      </c>
      <c r="AK3" s="202">
        <v>31.04</v>
      </c>
      <c r="AL3" s="202">
        <v>0</v>
      </c>
      <c r="AM3" s="202">
        <v>0</v>
      </c>
      <c r="AN3" s="202">
        <v>0</v>
      </c>
      <c r="AO3" s="202">
        <v>15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1.96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43.94</v>
      </c>
      <c r="AJ4" s="202">
        <v>0</v>
      </c>
      <c r="AK4" s="202">
        <v>31.04</v>
      </c>
      <c r="AL4" s="202">
        <v>0</v>
      </c>
      <c r="AM4" s="202">
        <v>0</v>
      </c>
      <c r="AN4" s="202">
        <v>0</v>
      </c>
      <c r="AO4" s="202">
        <v>15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1.96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43.94</v>
      </c>
      <c r="AJ5" s="202">
        <v>0</v>
      </c>
      <c r="AK5" s="202">
        <v>31.04</v>
      </c>
      <c r="AL5" s="202">
        <v>0</v>
      </c>
      <c r="AM5" s="202">
        <v>0</v>
      </c>
      <c r="AN5" s="202">
        <v>0</v>
      </c>
      <c r="AO5" s="202">
        <v>15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1.96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43.94</v>
      </c>
      <c r="AJ6" s="202">
        <v>0</v>
      </c>
      <c r="AK6" s="202">
        <v>31.04</v>
      </c>
      <c r="AL6" s="202">
        <v>0</v>
      </c>
      <c r="AM6" s="202">
        <v>0</v>
      </c>
      <c r="AN6" s="202">
        <v>0</v>
      </c>
      <c r="AO6" s="202">
        <v>15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1.96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43.94</v>
      </c>
      <c r="AJ7" s="202">
        <v>0</v>
      </c>
      <c r="AK7" s="202">
        <v>31.04</v>
      </c>
      <c r="AL7" s="202">
        <v>0</v>
      </c>
      <c r="AM7" s="202">
        <v>0</v>
      </c>
      <c r="AN7" s="202">
        <v>0</v>
      </c>
      <c r="AO7" s="202">
        <v>15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1.96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43.94</v>
      </c>
      <c r="AJ8" s="202">
        <v>0</v>
      </c>
      <c r="AK8" s="202">
        <v>31.04</v>
      </c>
      <c r="AL8" s="202">
        <v>0</v>
      </c>
      <c r="AM8" s="202">
        <v>0</v>
      </c>
      <c r="AN8" s="202">
        <v>0</v>
      </c>
      <c r="AO8" s="202">
        <v>15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1.96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43.94</v>
      </c>
      <c r="AJ9" s="202">
        <v>0</v>
      </c>
      <c r="AK9" s="202">
        <v>31.04</v>
      </c>
      <c r="AL9" s="202">
        <v>0</v>
      </c>
      <c r="AM9" s="202">
        <v>0</v>
      </c>
      <c r="AN9" s="202">
        <v>0</v>
      </c>
      <c r="AO9" s="202">
        <v>15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1.96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43.94</v>
      </c>
      <c r="AJ10" s="202">
        <v>0</v>
      </c>
      <c r="AK10" s="202">
        <v>31.04</v>
      </c>
      <c r="AL10" s="202">
        <v>0</v>
      </c>
      <c r="AM10" s="202">
        <v>0</v>
      </c>
      <c r="AN10" s="202">
        <v>0</v>
      </c>
      <c r="AO10" s="202">
        <v>15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1.96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43.94</v>
      </c>
      <c r="AJ11" s="202">
        <v>0</v>
      </c>
      <c r="AK11" s="202">
        <v>31.04</v>
      </c>
      <c r="AL11" s="202">
        <v>0</v>
      </c>
      <c r="AM11" s="202">
        <v>0</v>
      </c>
      <c r="AN11" s="202">
        <v>0</v>
      </c>
      <c r="AO11" s="202">
        <v>15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1.96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43.94</v>
      </c>
      <c r="AJ12" s="202">
        <v>0</v>
      </c>
      <c r="AK12" s="202">
        <v>31.04</v>
      </c>
      <c r="AL12" s="202">
        <v>0</v>
      </c>
      <c r="AM12" s="202">
        <v>0</v>
      </c>
      <c r="AN12" s="202">
        <v>0</v>
      </c>
      <c r="AO12" s="202">
        <v>15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1.96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43.94</v>
      </c>
      <c r="AJ13" s="202">
        <v>0</v>
      </c>
      <c r="AK13" s="202">
        <v>31.04</v>
      </c>
      <c r="AL13" s="202">
        <v>0</v>
      </c>
      <c r="AM13" s="202">
        <v>0</v>
      </c>
      <c r="AN13" s="202">
        <v>0</v>
      </c>
      <c r="AO13" s="202">
        <v>15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1.96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43.94</v>
      </c>
      <c r="AJ14" s="202">
        <v>0</v>
      </c>
      <c r="AK14" s="202">
        <v>31.04</v>
      </c>
      <c r="AL14" s="202">
        <v>0</v>
      </c>
      <c r="AM14" s="202">
        <v>0</v>
      </c>
      <c r="AN14" s="202">
        <v>0</v>
      </c>
      <c r="AO14" s="202">
        <v>15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1.96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43.94</v>
      </c>
      <c r="AJ15" s="202">
        <v>0</v>
      </c>
      <c r="AK15" s="202">
        <v>31.04</v>
      </c>
      <c r="AL15" s="202">
        <v>0</v>
      </c>
      <c r="AM15" s="202">
        <v>0</v>
      </c>
      <c r="AN15" s="202">
        <v>0</v>
      </c>
      <c r="AO15" s="202">
        <v>15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1.96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43.94</v>
      </c>
      <c r="AJ16" s="202">
        <v>0</v>
      </c>
      <c r="AK16" s="202">
        <v>31.04</v>
      </c>
      <c r="AL16" s="202">
        <v>0</v>
      </c>
      <c r="AM16" s="202">
        <v>0</v>
      </c>
      <c r="AN16" s="202">
        <v>0</v>
      </c>
      <c r="AO16" s="202">
        <v>15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1.96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43.94</v>
      </c>
      <c r="AJ17" s="202">
        <v>0</v>
      </c>
      <c r="AK17" s="202">
        <v>31.04</v>
      </c>
      <c r="AL17" s="202">
        <v>0</v>
      </c>
      <c r="AM17" s="202">
        <v>0</v>
      </c>
      <c r="AN17" s="202">
        <v>0</v>
      </c>
      <c r="AO17" s="202">
        <v>15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1.96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43.94</v>
      </c>
      <c r="AJ18" s="202">
        <v>0</v>
      </c>
      <c r="AK18" s="202">
        <v>31.04</v>
      </c>
      <c r="AL18" s="202">
        <v>0</v>
      </c>
      <c r="AM18" s="202">
        <v>0</v>
      </c>
      <c r="AN18" s="202">
        <v>0</v>
      </c>
      <c r="AO18" s="202">
        <v>15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43.94</v>
      </c>
      <c r="AJ19" s="202">
        <v>0</v>
      </c>
      <c r="AK19" s="202">
        <v>31.04</v>
      </c>
      <c r="AL19" s="202">
        <v>0</v>
      </c>
      <c r="AM19" s="202">
        <v>0</v>
      </c>
      <c r="AN19" s="202">
        <v>0</v>
      </c>
      <c r="AO19" s="202">
        <v>15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43.94</v>
      </c>
      <c r="AJ20" s="202">
        <v>0</v>
      </c>
      <c r="AK20" s="202">
        <v>31.04</v>
      </c>
      <c r="AL20" s="202">
        <v>0</v>
      </c>
      <c r="AM20" s="202">
        <v>0</v>
      </c>
      <c r="AN20" s="202">
        <v>0</v>
      </c>
      <c r="AO20" s="202">
        <v>15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43.94</v>
      </c>
      <c r="AJ21" s="202">
        <v>0</v>
      </c>
      <c r="AK21" s="202">
        <v>31.04</v>
      </c>
      <c r="AL21" s="202">
        <v>0</v>
      </c>
      <c r="AM21" s="202">
        <v>0</v>
      </c>
      <c r="AN21" s="202">
        <v>0</v>
      </c>
      <c r="AO21" s="202">
        <v>15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43.94</v>
      </c>
      <c r="AJ22" s="202">
        <v>0</v>
      </c>
      <c r="AK22" s="202">
        <v>31.04</v>
      </c>
      <c r="AL22" s="202">
        <v>0</v>
      </c>
      <c r="AM22" s="202">
        <v>0</v>
      </c>
      <c r="AN22" s="202">
        <v>0</v>
      </c>
      <c r="AO22" s="202">
        <v>15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43.94</v>
      </c>
      <c r="AJ23" s="202">
        <v>0</v>
      </c>
      <c r="AK23" s="202">
        <v>31.04</v>
      </c>
      <c r="AL23" s="202">
        <v>0</v>
      </c>
      <c r="AM23" s="202">
        <v>0</v>
      </c>
      <c r="AN23" s="202">
        <v>0</v>
      </c>
      <c r="AO23" s="202">
        <v>15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43.94</v>
      </c>
      <c r="AJ24" s="202">
        <v>0</v>
      </c>
      <c r="AK24" s="202">
        <v>31.04</v>
      </c>
      <c r="AL24" s="202">
        <v>0</v>
      </c>
      <c r="AM24" s="202">
        <v>0</v>
      </c>
      <c r="AN24" s="202">
        <v>0</v>
      </c>
      <c r="AO24" s="202">
        <v>15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43.94</v>
      </c>
      <c r="AJ25" s="202">
        <v>0</v>
      </c>
      <c r="AK25" s="202">
        <v>31.04</v>
      </c>
      <c r="AL25" s="202">
        <v>0</v>
      </c>
      <c r="AM25" s="202">
        <v>0</v>
      </c>
      <c r="AN25" s="202">
        <v>0</v>
      </c>
      <c r="AO25" s="202">
        <v>15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43.94</v>
      </c>
      <c r="AJ26" s="202">
        <v>0</v>
      </c>
      <c r="AK26" s="202">
        <v>31.04</v>
      </c>
      <c r="AL26" s="202">
        <v>0</v>
      </c>
      <c r="AM26" s="202">
        <v>0</v>
      </c>
      <c r="AN26" s="202">
        <v>0</v>
      </c>
      <c r="AO26" s="202">
        <v>15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43.94</v>
      </c>
      <c r="AJ27" s="202">
        <v>0</v>
      </c>
      <c r="AK27" s="202">
        <v>31.04</v>
      </c>
      <c r="AL27" s="202">
        <v>0</v>
      </c>
      <c r="AM27" s="202">
        <v>0</v>
      </c>
      <c r="AN27" s="202">
        <v>0</v>
      </c>
      <c r="AO27" s="202">
        <v>15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43.94</v>
      </c>
      <c r="AJ28" s="202">
        <v>0</v>
      </c>
      <c r="AK28" s="202">
        <v>31.04</v>
      </c>
      <c r="AL28" s="202">
        <v>0</v>
      </c>
      <c r="AM28" s="202">
        <v>0</v>
      </c>
      <c r="AN28" s="202">
        <v>0</v>
      </c>
      <c r="AO28" s="202">
        <v>15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43.94</v>
      </c>
      <c r="AJ29" s="202">
        <v>0</v>
      </c>
      <c r="AK29" s="202">
        <v>31.04</v>
      </c>
      <c r="AL29" s="202">
        <v>0</v>
      </c>
      <c r="AM29" s="202">
        <v>0</v>
      </c>
      <c r="AN29" s="202">
        <v>0</v>
      </c>
      <c r="AO29" s="202">
        <v>15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43.94</v>
      </c>
      <c r="AJ30" s="202">
        <v>0</v>
      </c>
      <c r="AK30" s="202">
        <v>31.04</v>
      </c>
      <c r="AL30" s="202">
        <v>0</v>
      </c>
      <c r="AM30" s="202">
        <v>0</v>
      </c>
      <c r="AN30" s="202">
        <v>0</v>
      </c>
      <c r="AO30" s="202">
        <v>15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43.94</v>
      </c>
      <c r="AJ31" s="202">
        <v>0</v>
      </c>
      <c r="AK31" s="202">
        <v>31.04</v>
      </c>
      <c r="AL31" s="202">
        <v>0</v>
      </c>
      <c r="AM31" s="202">
        <v>0</v>
      </c>
      <c r="AN31" s="202">
        <v>0</v>
      </c>
      <c r="AO31" s="202">
        <v>15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43.94</v>
      </c>
      <c r="AJ32" s="202">
        <v>0</v>
      </c>
      <c r="AK32" s="202">
        <v>31.04</v>
      </c>
      <c r="AL32" s="202">
        <v>0</v>
      </c>
      <c r="AM32" s="202">
        <v>0</v>
      </c>
      <c r="AN32" s="202">
        <v>0</v>
      </c>
      <c r="AO32" s="202">
        <v>15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43.94</v>
      </c>
      <c r="AJ33" s="202">
        <v>0</v>
      </c>
      <c r="AK33" s="202">
        <v>31.04</v>
      </c>
      <c r="AL33" s="202">
        <v>0</v>
      </c>
      <c r="AM33" s="202">
        <v>0</v>
      </c>
      <c r="AN33" s="202">
        <v>0</v>
      </c>
      <c r="AO33" s="202">
        <v>15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43.94</v>
      </c>
      <c r="AJ34" s="202">
        <v>0</v>
      </c>
      <c r="AK34" s="202">
        <v>31.04</v>
      </c>
      <c r="AL34" s="202">
        <v>0</v>
      </c>
      <c r="AM34" s="202">
        <v>0</v>
      </c>
      <c r="AN34" s="202">
        <v>0</v>
      </c>
      <c r="AO34" s="202">
        <v>15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43.94</v>
      </c>
      <c r="AJ35" s="202">
        <v>0</v>
      </c>
      <c r="AK35" s="202">
        <v>31.04</v>
      </c>
      <c r="AL35" s="202">
        <v>0</v>
      </c>
      <c r="AM35" s="202">
        <v>0</v>
      </c>
      <c r="AN35" s="202">
        <v>0</v>
      </c>
      <c r="AO35" s="202">
        <v>15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43.94</v>
      </c>
      <c r="AJ36" s="202">
        <v>0</v>
      </c>
      <c r="AK36" s="202">
        <v>31.04</v>
      </c>
      <c r="AL36" s="202">
        <v>0</v>
      </c>
      <c r="AM36" s="202">
        <v>0</v>
      </c>
      <c r="AN36" s="202">
        <v>0</v>
      </c>
      <c r="AO36" s="202">
        <v>15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43.94</v>
      </c>
      <c r="AJ37" s="202">
        <v>0</v>
      </c>
      <c r="AK37" s="202">
        <v>31.04</v>
      </c>
      <c r="AL37" s="202">
        <v>0</v>
      </c>
      <c r="AM37" s="202">
        <v>0</v>
      </c>
      <c r="AN37" s="202">
        <v>0</v>
      </c>
      <c r="AO37" s="202">
        <v>15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43.94</v>
      </c>
      <c r="AJ38" s="202">
        <v>0</v>
      </c>
      <c r="AK38" s="202">
        <v>31.04</v>
      </c>
      <c r="AL38" s="202">
        <v>0</v>
      </c>
      <c r="AM38" s="202">
        <v>0</v>
      </c>
      <c r="AN38" s="202">
        <v>0</v>
      </c>
      <c r="AO38" s="202">
        <v>15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43.94</v>
      </c>
      <c r="AJ39" s="202">
        <v>0</v>
      </c>
      <c r="AK39" s="202">
        <v>31.04</v>
      </c>
      <c r="AL39" s="202">
        <v>0</v>
      </c>
      <c r="AM39" s="202">
        <v>0</v>
      </c>
      <c r="AN39" s="202">
        <v>0</v>
      </c>
      <c r="AO39" s="202">
        <v>15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43.94</v>
      </c>
      <c r="AJ40" s="202">
        <v>0</v>
      </c>
      <c r="AK40" s="202">
        <v>31.04</v>
      </c>
      <c r="AL40" s="202">
        <v>0</v>
      </c>
      <c r="AM40" s="202">
        <v>0</v>
      </c>
      <c r="AN40" s="202">
        <v>0</v>
      </c>
      <c r="AO40" s="202">
        <v>15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43.94</v>
      </c>
      <c r="AJ41" s="202">
        <v>0</v>
      </c>
      <c r="AK41" s="202">
        <v>31.04</v>
      </c>
      <c r="AL41" s="202">
        <v>0</v>
      </c>
      <c r="AM41" s="202">
        <v>0</v>
      </c>
      <c r="AN41" s="202">
        <v>0</v>
      </c>
      <c r="AO41" s="202">
        <v>15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43.94</v>
      </c>
      <c r="AJ42" s="202">
        <v>0</v>
      </c>
      <c r="AK42" s="202">
        <v>31.04</v>
      </c>
      <c r="AL42" s="202">
        <v>0</v>
      </c>
      <c r="AM42" s="202">
        <v>0</v>
      </c>
      <c r="AN42" s="202">
        <v>0</v>
      </c>
      <c r="AO42" s="202">
        <v>15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43.94</v>
      </c>
      <c r="AJ43" s="202">
        <v>0</v>
      </c>
      <c r="AK43" s="202">
        <v>31.04</v>
      </c>
      <c r="AL43" s="202">
        <v>0</v>
      </c>
      <c r="AM43" s="202">
        <v>0</v>
      </c>
      <c r="AN43" s="202">
        <v>0</v>
      </c>
      <c r="AO43" s="202">
        <v>15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43.94</v>
      </c>
      <c r="AJ44" s="202">
        <v>0</v>
      </c>
      <c r="AK44" s="202">
        <v>31.04</v>
      </c>
      <c r="AL44" s="202">
        <v>0</v>
      </c>
      <c r="AM44" s="202">
        <v>0</v>
      </c>
      <c r="AN44" s="202">
        <v>0</v>
      </c>
      <c r="AO44" s="202">
        <v>15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43.94</v>
      </c>
      <c r="AJ45" s="202">
        <v>0</v>
      </c>
      <c r="AK45" s="202">
        <v>31.04</v>
      </c>
      <c r="AL45" s="202">
        <v>0</v>
      </c>
      <c r="AM45" s="202">
        <v>0</v>
      </c>
      <c r="AN45" s="202">
        <v>0</v>
      </c>
      <c r="AO45" s="202">
        <v>15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43.94</v>
      </c>
      <c r="AJ46" s="202">
        <v>0</v>
      </c>
      <c r="AK46" s="202">
        <v>31.04</v>
      </c>
      <c r="AL46" s="202">
        <v>0</v>
      </c>
      <c r="AM46" s="202">
        <v>0</v>
      </c>
      <c r="AN46" s="202">
        <v>0</v>
      </c>
      <c r="AO46" s="202">
        <v>15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43.94</v>
      </c>
      <c r="AJ47" s="202">
        <v>0</v>
      </c>
      <c r="AK47" s="202">
        <v>31.04</v>
      </c>
      <c r="AL47" s="202">
        <v>0</v>
      </c>
      <c r="AM47" s="202">
        <v>0</v>
      </c>
      <c r="AN47" s="202">
        <v>0</v>
      </c>
      <c r="AO47" s="202">
        <v>15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43.94</v>
      </c>
      <c r="AJ48" s="202">
        <v>0</v>
      </c>
      <c r="AK48" s="202">
        <v>31.04</v>
      </c>
      <c r="AL48" s="202">
        <v>0</v>
      </c>
      <c r="AM48" s="202">
        <v>0</v>
      </c>
      <c r="AN48" s="202">
        <v>0</v>
      </c>
      <c r="AO48" s="202">
        <v>15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43.94</v>
      </c>
      <c r="AJ49" s="202">
        <v>0</v>
      </c>
      <c r="AK49" s="202">
        <v>31.04</v>
      </c>
      <c r="AL49" s="202">
        <v>0</v>
      </c>
      <c r="AM49" s="202">
        <v>0</v>
      </c>
      <c r="AN49" s="202">
        <v>0</v>
      </c>
      <c r="AO49" s="202">
        <v>15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13.09</v>
      </c>
      <c r="AJ50" s="202">
        <v>0</v>
      </c>
      <c r="AK50" s="202">
        <v>31.04</v>
      </c>
      <c r="AL50" s="202">
        <v>0</v>
      </c>
      <c r="AM50" s="202">
        <v>0</v>
      </c>
      <c r="AN50" s="202">
        <v>0</v>
      </c>
      <c r="AO50" s="202">
        <v>15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13.09</v>
      </c>
      <c r="AJ51" s="202">
        <v>0</v>
      </c>
      <c r="AK51" s="202">
        <v>31.04</v>
      </c>
      <c r="AL51" s="202">
        <v>0</v>
      </c>
      <c r="AM51" s="202">
        <v>0</v>
      </c>
      <c r="AN51" s="202">
        <v>0</v>
      </c>
      <c r="AO51" s="202">
        <v>15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17.64</v>
      </c>
      <c r="AJ52" s="202">
        <v>0</v>
      </c>
      <c r="AK52" s="202">
        <v>31.04</v>
      </c>
      <c r="AL52" s="202">
        <v>0</v>
      </c>
      <c r="AM52" s="202">
        <v>0</v>
      </c>
      <c r="AN52" s="202">
        <v>0</v>
      </c>
      <c r="AO52" s="202">
        <v>15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20.07</v>
      </c>
      <c r="AJ53" s="202">
        <v>0</v>
      </c>
      <c r="AK53" s="202">
        <v>31.04</v>
      </c>
      <c r="AL53" s="202">
        <v>0</v>
      </c>
      <c r="AM53" s="202">
        <v>0</v>
      </c>
      <c r="AN53" s="202">
        <v>0</v>
      </c>
      <c r="AO53" s="202">
        <v>4.29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20.07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20.07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1.1299999999999999</v>
      </c>
      <c r="AE56" s="202">
        <v>0</v>
      </c>
      <c r="AF56" s="202">
        <v>0</v>
      </c>
      <c r="AG56" s="202">
        <v>36.36</v>
      </c>
      <c r="AH56" s="202">
        <v>0</v>
      </c>
      <c r="AI56" s="202">
        <v>1.41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1.1299999999999999</v>
      </c>
      <c r="AE57" s="202">
        <v>0</v>
      </c>
      <c r="AF57" s="202">
        <v>0</v>
      </c>
      <c r="AG57" s="202">
        <v>36.36</v>
      </c>
      <c r="AH57" s="202">
        <v>0</v>
      </c>
      <c r="AI57" s="202">
        <v>1.41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1.1299999999999999</v>
      </c>
      <c r="AE58" s="202">
        <v>0</v>
      </c>
      <c r="AF58" s="202">
        <v>0</v>
      </c>
      <c r="AG58" s="202">
        <v>36.36</v>
      </c>
      <c r="AH58" s="202">
        <v>0</v>
      </c>
      <c r="AI58" s="202">
        <v>1.41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1.1299999999999999</v>
      </c>
      <c r="AE59" s="202">
        <v>0</v>
      </c>
      <c r="AF59" s="202">
        <v>0</v>
      </c>
      <c r="AG59" s="202">
        <v>36.36</v>
      </c>
      <c r="AH59" s="202">
        <v>0</v>
      </c>
      <c r="AI59" s="202">
        <v>1.41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1.1299999999999999</v>
      </c>
      <c r="AE60" s="202">
        <v>0</v>
      </c>
      <c r="AF60" s="202">
        <v>0</v>
      </c>
      <c r="AG60" s="202">
        <v>36.36</v>
      </c>
      <c r="AH60" s="202">
        <v>0</v>
      </c>
      <c r="AI60" s="202">
        <v>1.41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1.41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1.41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1.41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1.41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1.41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1.41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1.41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1.41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1.41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1.41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1.76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4.22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10.130000000000001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10.130000000000001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10.130000000000001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3.28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1.76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3.28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1.76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5.16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1.76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5.16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1.76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7.97</v>
      </c>
      <c r="AJ79" s="202">
        <v>0</v>
      </c>
      <c r="AK79" s="202">
        <v>31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10.130000000000001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10.130000000000001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10.130000000000001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10.130000000000001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10.130000000000001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10.130000000000001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10.130000000000001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10.130000000000001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10.130000000000001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10.130000000000001</v>
      </c>
      <c r="AJ89" s="202">
        <v>0</v>
      </c>
      <c r="AK89" s="202">
        <v>31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10.130000000000001</v>
      </c>
      <c r="AJ90" s="202">
        <v>0</v>
      </c>
      <c r="AK90" s="202">
        <v>31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10.130000000000001</v>
      </c>
      <c r="AJ91" s="202">
        <v>0</v>
      </c>
      <c r="AK91" s="202">
        <v>31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10.130000000000001</v>
      </c>
      <c r="AJ92" s="202">
        <v>0</v>
      </c>
      <c r="AK92" s="202">
        <v>31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10.130000000000001</v>
      </c>
      <c r="AJ93" s="202">
        <v>0</v>
      </c>
      <c r="AK93" s="202">
        <v>31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10.130000000000001</v>
      </c>
      <c r="AJ94" s="202">
        <v>0</v>
      </c>
      <c r="AK94" s="202">
        <v>31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10.130000000000001</v>
      </c>
      <c r="AJ95" s="202">
        <v>0</v>
      </c>
      <c r="AK95" s="202">
        <v>31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10.130000000000001</v>
      </c>
      <c r="AJ96" s="202">
        <v>0</v>
      </c>
      <c r="AK96" s="202">
        <v>31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10.130000000000001</v>
      </c>
      <c r="AJ97" s="202">
        <v>0</v>
      </c>
      <c r="AK97" s="202">
        <v>31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10.130000000000001</v>
      </c>
      <c r="AJ98" s="202">
        <v>0</v>
      </c>
      <c r="AK98" s="202">
        <v>31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4.5920000000000044E-2</v>
      </c>
      <c r="AD99">
        <f t="shared" si="0"/>
        <v>1.4124999999999999E-3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0.61057250000000052</v>
      </c>
      <c r="AJ99">
        <f t="shared" si="0"/>
        <v>0</v>
      </c>
      <c r="AK99">
        <f t="shared" si="0"/>
        <v>0.74450999999999978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0.1885725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8.7899999999999991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8.7899999999999991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8.7899999999999991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8.7899999999999991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8.7899999999999991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8.7899999999999991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8.7899999999999991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8.7899999999999991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8.7899999999999991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8.7899999999999991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8.7899999999999991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8.7899999999999991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8.7899999999999991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8.7899999999999991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8.7899999999999991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8.7899999999999991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8.7899999999999991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8.7899999999999991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8.7899999999999991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8.7899999999999991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8.7899999999999991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8.7899999999999991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8.7899999999999991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8.7899999999999991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8.7899999999999991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8.7899999999999991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8.7899999999999991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8.7899999999999991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8.7899999999999991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8.7899999999999991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8.7899999999999991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8.7899999999999991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8.7899999999999991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8.7899999999999991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8.7899999999999991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8.7899999999999991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8.7899999999999991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8.7899999999999991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8.7899999999999991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8.7899999999999991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8.7899999999999991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8.7899999999999991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8.7899999999999991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8.7899999999999991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8.7899999999999991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8.7899999999999991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8.7899999999999991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0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4.2300000000000004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0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4.79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0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0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0.28000000000000003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0.28000000000000003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0.28000000000000003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0.28000000000000003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0.28000000000000003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0.28000000000000003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0.28000000000000003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0.28000000000000003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0.28000000000000003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0.28000000000000003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0.28000000000000003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0.28000000000000003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0.28000000000000003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0.28000000000000003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0.28000000000000003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0.84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2.0299999999999998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2.0299999999999998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2.0299999999999998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0.66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0.66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1.03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1.03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1.59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2.0299999999999998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2.0299999999999998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2.0299999999999998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2.0299999999999998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2.0299999999999998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2.0299999999999998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2.0299999999999998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2.0299999999999998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2.0299999999999998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2.0299999999999998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2.0299999999999998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2.0299999999999998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2.0299999999999998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2.0299999999999998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2.0299999999999998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2.0299999999999998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2.0299999999999998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2.0299999999999998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2.0299999999999998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0.11800749999999978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5.3824999999999993E-3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34.03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145</v>
      </c>
      <c r="J3" s="202">
        <v>0</v>
      </c>
      <c r="K3" s="202">
        <v>320</v>
      </c>
      <c r="L3" s="202">
        <v>0</v>
      </c>
      <c r="M3" s="202">
        <v>0</v>
      </c>
      <c r="N3" s="202">
        <v>0</v>
      </c>
      <c r="O3" s="202">
        <v>158</v>
      </c>
      <c r="P3" s="202">
        <v>0</v>
      </c>
    </row>
    <row r="4" spans="1:17">
      <c r="A4" t="s">
        <v>46</v>
      </c>
      <c r="C4" s="26">
        <v>34.03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145</v>
      </c>
      <c r="J4" s="202">
        <v>0</v>
      </c>
      <c r="K4" s="202">
        <v>320</v>
      </c>
      <c r="L4" s="202">
        <v>0</v>
      </c>
      <c r="M4" s="202">
        <v>0</v>
      </c>
      <c r="N4" s="202">
        <v>0</v>
      </c>
      <c r="O4" s="202">
        <v>158</v>
      </c>
      <c r="P4" s="202">
        <v>0</v>
      </c>
    </row>
    <row r="5" spans="1:17">
      <c r="A5" t="s">
        <v>47</v>
      </c>
      <c r="C5" s="26">
        <v>34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145</v>
      </c>
      <c r="J5" s="202">
        <v>0</v>
      </c>
      <c r="K5" s="202">
        <v>320</v>
      </c>
      <c r="L5" s="202">
        <v>0</v>
      </c>
      <c r="M5" s="202">
        <v>0</v>
      </c>
      <c r="N5" s="202">
        <v>0</v>
      </c>
      <c r="O5" s="202">
        <v>158</v>
      </c>
      <c r="P5" s="202">
        <v>0</v>
      </c>
    </row>
    <row r="6" spans="1:17">
      <c r="A6" t="s">
        <v>48</v>
      </c>
      <c r="C6" s="26">
        <v>34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145</v>
      </c>
      <c r="J6" s="202">
        <v>0</v>
      </c>
      <c r="K6" s="202">
        <v>320</v>
      </c>
      <c r="L6" s="202">
        <v>0</v>
      </c>
      <c r="M6" s="202">
        <v>0</v>
      </c>
      <c r="N6" s="202">
        <v>0</v>
      </c>
      <c r="O6" s="202">
        <v>158</v>
      </c>
      <c r="P6" s="202">
        <v>0</v>
      </c>
    </row>
    <row r="7" spans="1:17">
      <c r="A7" t="s">
        <v>49</v>
      </c>
      <c r="C7" s="26">
        <v>34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145</v>
      </c>
      <c r="J7" s="202">
        <v>0</v>
      </c>
      <c r="K7" s="202">
        <v>320</v>
      </c>
      <c r="L7" s="202">
        <v>0</v>
      </c>
      <c r="M7" s="202">
        <v>0</v>
      </c>
      <c r="N7" s="202">
        <v>0</v>
      </c>
      <c r="O7" s="202">
        <v>158</v>
      </c>
      <c r="P7" s="202">
        <v>0</v>
      </c>
    </row>
    <row r="8" spans="1:17">
      <c r="A8" t="s">
        <v>50</v>
      </c>
      <c r="C8" s="26">
        <v>34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145</v>
      </c>
      <c r="J8" s="202">
        <v>0</v>
      </c>
      <c r="K8" s="202">
        <v>320</v>
      </c>
      <c r="L8" s="202">
        <v>0</v>
      </c>
      <c r="M8" s="202">
        <v>0</v>
      </c>
      <c r="N8" s="202">
        <v>0</v>
      </c>
      <c r="O8" s="202">
        <v>158</v>
      </c>
      <c r="P8" s="202">
        <v>0</v>
      </c>
    </row>
    <row r="9" spans="1:17">
      <c r="A9" t="s">
        <v>51</v>
      </c>
      <c r="C9" s="26">
        <v>34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145</v>
      </c>
      <c r="J9" s="202">
        <v>0</v>
      </c>
      <c r="K9" s="202">
        <v>320</v>
      </c>
      <c r="L9" s="202">
        <v>0</v>
      </c>
      <c r="M9" s="202">
        <v>0</v>
      </c>
      <c r="N9" s="202">
        <v>0</v>
      </c>
      <c r="O9" s="202">
        <v>158</v>
      </c>
      <c r="P9" s="202">
        <v>0</v>
      </c>
    </row>
    <row r="10" spans="1:17">
      <c r="A10" t="s">
        <v>52</v>
      </c>
      <c r="C10" s="26">
        <v>34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145</v>
      </c>
      <c r="J10" s="202">
        <v>0</v>
      </c>
      <c r="K10" s="202">
        <v>320</v>
      </c>
      <c r="L10" s="202">
        <v>0</v>
      </c>
      <c r="M10" s="202">
        <v>0</v>
      </c>
      <c r="N10" s="202">
        <v>0</v>
      </c>
      <c r="O10" s="202">
        <v>158</v>
      </c>
      <c r="P10" s="202">
        <v>0</v>
      </c>
    </row>
    <row r="11" spans="1:17">
      <c r="A11" t="s">
        <v>53</v>
      </c>
      <c r="C11" s="26">
        <v>34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145</v>
      </c>
      <c r="J11" s="202">
        <v>0</v>
      </c>
      <c r="K11" s="202">
        <v>320</v>
      </c>
      <c r="L11" s="202">
        <v>0</v>
      </c>
      <c r="M11" s="202">
        <v>0</v>
      </c>
      <c r="N11" s="202">
        <v>0</v>
      </c>
      <c r="O11" s="202">
        <v>158</v>
      </c>
      <c r="P11" s="202">
        <v>0</v>
      </c>
    </row>
    <row r="12" spans="1:17">
      <c r="A12" t="s">
        <v>54</v>
      </c>
      <c r="C12" s="26">
        <v>34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145</v>
      </c>
      <c r="J12" s="202">
        <v>0</v>
      </c>
      <c r="K12" s="202">
        <v>320</v>
      </c>
      <c r="L12" s="202">
        <v>0</v>
      </c>
      <c r="M12" s="202">
        <v>0</v>
      </c>
      <c r="N12" s="202">
        <v>0</v>
      </c>
      <c r="O12" s="202">
        <v>158</v>
      </c>
      <c r="P12" s="202">
        <v>0</v>
      </c>
    </row>
    <row r="13" spans="1:17">
      <c r="A13" t="s">
        <v>55</v>
      </c>
      <c r="C13" s="26">
        <v>34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145</v>
      </c>
      <c r="J13" s="202">
        <v>0</v>
      </c>
      <c r="K13" s="202">
        <v>320</v>
      </c>
      <c r="L13" s="202">
        <v>0</v>
      </c>
      <c r="M13" s="202">
        <v>0</v>
      </c>
      <c r="N13" s="202">
        <v>0</v>
      </c>
      <c r="O13" s="202">
        <v>158</v>
      </c>
      <c r="P13" s="202">
        <v>0</v>
      </c>
    </row>
    <row r="14" spans="1:17">
      <c r="A14" t="s">
        <v>56</v>
      </c>
      <c r="C14" s="26">
        <v>34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145</v>
      </c>
      <c r="J14" s="202">
        <v>0</v>
      </c>
      <c r="K14" s="202">
        <v>320</v>
      </c>
      <c r="L14" s="202">
        <v>0</v>
      </c>
      <c r="M14" s="202">
        <v>0</v>
      </c>
      <c r="N14" s="202">
        <v>0</v>
      </c>
      <c r="O14" s="202">
        <v>158</v>
      </c>
      <c r="P14" s="202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145</v>
      </c>
      <c r="J15" s="202">
        <v>0</v>
      </c>
      <c r="K15" s="202">
        <v>320</v>
      </c>
      <c r="L15" s="202">
        <v>0</v>
      </c>
      <c r="M15" s="202">
        <v>0</v>
      </c>
      <c r="N15" s="202">
        <v>0</v>
      </c>
      <c r="O15" s="202">
        <v>158</v>
      </c>
      <c r="P15" s="202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145</v>
      </c>
      <c r="J16" s="202">
        <v>0</v>
      </c>
      <c r="K16" s="202">
        <v>320</v>
      </c>
      <c r="L16" s="202">
        <v>0</v>
      </c>
      <c r="M16" s="202">
        <v>0</v>
      </c>
      <c r="N16" s="202">
        <v>0</v>
      </c>
      <c r="O16" s="202">
        <v>158</v>
      </c>
      <c r="P16" s="202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145</v>
      </c>
      <c r="J17" s="202">
        <v>0</v>
      </c>
      <c r="K17" s="202">
        <v>320</v>
      </c>
      <c r="L17" s="202">
        <v>0</v>
      </c>
      <c r="M17" s="202">
        <v>0</v>
      </c>
      <c r="N17" s="202">
        <v>0</v>
      </c>
      <c r="O17" s="202">
        <v>158</v>
      </c>
      <c r="P17" s="202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145</v>
      </c>
      <c r="J18" s="202">
        <v>0</v>
      </c>
      <c r="K18" s="202">
        <v>320</v>
      </c>
      <c r="L18" s="202">
        <v>0</v>
      </c>
      <c r="M18" s="202">
        <v>0</v>
      </c>
      <c r="N18" s="202">
        <v>0</v>
      </c>
      <c r="O18" s="202">
        <v>158</v>
      </c>
      <c r="P18" s="202">
        <v>0</v>
      </c>
    </row>
    <row r="19" spans="1:16">
      <c r="A19" t="s">
        <v>61</v>
      </c>
      <c r="C19" s="26">
        <v>34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145</v>
      </c>
      <c r="J19" s="202">
        <v>0</v>
      </c>
      <c r="K19" s="202">
        <v>320</v>
      </c>
      <c r="L19" s="202">
        <v>0</v>
      </c>
      <c r="M19" s="202">
        <v>0</v>
      </c>
      <c r="N19" s="202">
        <v>0</v>
      </c>
      <c r="O19" s="202">
        <v>158</v>
      </c>
      <c r="P19" s="202">
        <v>0</v>
      </c>
    </row>
    <row r="20" spans="1:16">
      <c r="A20" t="s">
        <v>62</v>
      </c>
      <c r="C20" s="26">
        <v>34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145</v>
      </c>
      <c r="J20" s="202">
        <v>0</v>
      </c>
      <c r="K20" s="202">
        <v>320</v>
      </c>
      <c r="L20" s="202">
        <v>0</v>
      </c>
      <c r="M20" s="202">
        <v>0</v>
      </c>
      <c r="N20" s="202">
        <v>0</v>
      </c>
      <c r="O20" s="202">
        <v>158</v>
      </c>
      <c r="P20" s="202">
        <v>0</v>
      </c>
    </row>
    <row r="21" spans="1:16">
      <c r="A21" t="s">
        <v>63</v>
      </c>
      <c r="C21" s="26">
        <v>34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145</v>
      </c>
      <c r="J21" s="202">
        <v>0</v>
      </c>
      <c r="K21" s="202">
        <v>320</v>
      </c>
      <c r="L21" s="202">
        <v>0</v>
      </c>
      <c r="M21" s="202">
        <v>0</v>
      </c>
      <c r="N21" s="202">
        <v>0</v>
      </c>
      <c r="O21" s="202">
        <v>158</v>
      </c>
      <c r="P21" s="202">
        <v>0</v>
      </c>
    </row>
    <row r="22" spans="1:16">
      <c r="A22" t="s">
        <v>64</v>
      </c>
      <c r="C22" s="26">
        <v>34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145</v>
      </c>
      <c r="J22" s="202">
        <v>0</v>
      </c>
      <c r="K22" s="202">
        <v>320</v>
      </c>
      <c r="L22" s="202">
        <v>0</v>
      </c>
      <c r="M22" s="202">
        <v>0</v>
      </c>
      <c r="N22" s="202">
        <v>0</v>
      </c>
      <c r="O22" s="202">
        <v>158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145</v>
      </c>
      <c r="J23" s="202">
        <v>0</v>
      </c>
      <c r="K23" s="202">
        <v>320</v>
      </c>
      <c r="L23" s="202">
        <v>0</v>
      </c>
      <c r="M23" s="202">
        <v>0</v>
      </c>
      <c r="N23" s="202">
        <v>0</v>
      </c>
      <c r="O23" s="202">
        <v>158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145</v>
      </c>
      <c r="J24" s="202">
        <v>0</v>
      </c>
      <c r="K24" s="202">
        <v>320</v>
      </c>
      <c r="L24" s="202">
        <v>0</v>
      </c>
      <c r="M24" s="202">
        <v>0</v>
      </c>
      <c r="N24" s="202">
        <v>0</v>
      </c>
      <c r="O24" s="202">
        <v>158</v>
      </c>
      <c r="P24" s="202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145</v>
      </c>
      <c r="J25" s="202">
        <v>0</v>
      </c>
      <c r="K25" s="202">
        <v>320</v>
      </c>
      <c r="L25" s="202">
        <v>0</v>
      </c>
      <c r="M25" s="202">
        <v>0</v>
      </c>
      <c r="N25" s="202">
        <v>0</v>
      </c>
      <c r="O25" s="202">
        <v>158</v>
      </c>
      <c r="P25" s="202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145</v>
      </c>
      <c r="J26" s="202">
        <v>0</v>
      </c>
      <c r="K26" s="202">
        <v>320</v>
      </c>
      <c r="L26" s="202">
        <v>0</v>
      </c>
      <c r="M26" s="202">
        <v>0</v>
      </c>
      <c r="N26" s="202">
        <v>0</v>
      </c>
      <c r="O26" s="202">
        <v>158</v>
      </c>
      <c r="P26" s="202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145</v>
      </c>
      <c r="J27" s="202">
        <v>0</v>
      </c>
      <c r="K27" s="202">
        <v>320</v>
      </c>
      <c r="L27" s="202">
        <v>0</v>
      </c>
      <c r="M27" s="202">
        <v>0</v>
      </c>
      <c r="N27" s="202">
        <v>0</v>
      </c>
      <c r="O27" s="202">
        <v>158</v>
      </c>
      <c r="P27" s="202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145</v>
      </c>
      <c r="J28" s="202">
        <v>0</v>
      </c>
      <c r="K28" s="202">
        <v>320</v>
      </c>
      <c r="L28" s="202">
        <v>0</v>
      </c>
      <c r="M28" s="202">
        <v>0</v>
      </c>
      <c r="N28" s="202">
        <v>0</v>
      </c>
      <c r="O28" s="202">
        <v>158</v>
      </c>
      <c r="P28" s="202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145</v>
      </c>
      <c r="J29" s="202">
        <v>0</v>
      </c>
      <c r="K29" s="202">
        <v>320</v>
      </c>
      <c r="L29" s="202">
        <v>0</v>
      </c>
      <c r="M29" s="202">
        <v>0</v>
      </c>
      <c r="N29" s="202">
        <v>0</v>
      </c>
      <c r="O29" s="202">
        <v>158</v>
      </c>
      <c r="P29" s="202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145</v>
      </c>
      <c r="J30" s="202">
        <v>0</v>
      </c>
      <c r="K30" s="202">
        <v>320</v>
      </c>
      <c r="L30" s="202">
        <v>0</v>
      </c>
      <c r="M30" s="202">
        <v>0</v>
      </c>
      <c r="N30" s="202">
        <v>0</v>
      </c>
      <c r="O30" s="202">
        <v>158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145</v>
      </c>
      <c r="J31" s="202">
        <v>0</v>
      </c>
      <c r="K31" s="202">
        <v>320</v>
      </c>
      <c r="L31" s="202">
        <v>0</v>
      </c>
      <c r="M31" s="202">
        <v>0</v>
      </c>
      <c r="N31" s="202">
        <v>0</v>
      </c>
      <c r="O31" s="202">
        <v>158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145</v>
      </c>
      <c r="J32" s="202">
        <v>0</v>
      </c>
      <c r="K32" s="202">
        <v>320</v>
      </c>
      <c r="L32" s="202">
        <v>0</v>
      </c>
      <c r="M32" s="202">
        <v>0</v>
      </c>
      <c r="N32" s="202">
        <v>0</v>
      </c>
      <c r="O32" s="202">
        <v>158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145</v>
      </c>
      <c r="J33" s="202">
        <v>0</v>
      </c>
      <c r="K33" s="202">
        <v>320</v>
      </c>
      <c r="L33" s="202">
        <v>0</v>
      </c>
      <c r="M33" s="202">
        <v>0</v>
      </c>
      <c r="N33" s="202">
        <v>0</v>
      </c>
      <c r="O33" s="202">
        <v>158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145</v>
      </c>
      <c r="J34" s="202">
        <v>0</v>
      </c>
      <c r="K34" s="202">
        <v>320</v>
      </c>
      <c r="L34" s="202">
        <v>0</v>
      </c>
      <c r="M34" s="202">
        <v>0</v>
      </c>
      <c r="N34" s="202">
        <v>0</v>
      </c>
      <c r="O34" s="202">
        <v>158</v>
      </c>
      <c r="P34" s="202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145</v>
      </c>
      <c r="J35" s="202">
        <v>0</v>
      </c>
      <c r="K35" s="202">
        <v>320</v>
      </c>
      <c r="L35" s="202">
        <v>0</v>
      </c>
      <c r="M35" s="202">
        <v>0</v>
      </c>
      <c r="N35" s="202">
        <v>0</v>
      </c>
      <c r="O35" s="202">
        <v>158</v>
      </c>
      <c r="P35" s="202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145</v>
      </c>
      <c r="J36" s="202">
        <v>0</v>
      </c>
      <c r="K36" s="202">
        <v>320</v>
      </c>
      <c r="L36" s="202">
        <v>0</v>
      </c>
      <c r="M36" s="202">
        <v>0</v>
      </c>
      <c r="N36" s="202">
        <v>0</v>
      </c>
      <c r="O36" s="202">
        <v>158</v>
      </c>
      <c r="P36" s="202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145</v>
      </c>
      <c r="J37" s="202">
        <v>0</v>
      </c>
      <c r="K37" s="202">
        <v>320</v>
      </c>
      <c r="L37" s="202">
        <v>0</v>
      </c>
      <c r="M37" s="202">
        <v>0</v>
      </c>
      <c r="N37" s="202">
        <v>0</v>
      </c>
      <c r="O37" s="202">
        <v>158</v>
      </c>
      <c r="P37" s="202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145</v>
      </c>
      <c r="J38" s="202">
        <v>0</v>
      </c>
      <c r="K38" s="202">
        <v>320</v>
      </c>
      <c r="L38" s="202">
        <v>0</v>
      </c>
      <c r="M38" s="202">
        <v>0</v>
      </c>
      <c r="N38" s="202">
        <v>0</v>
      </c>
      <c r="O38" s="202">
        <v>158</v>
      </c>
      <c r="P38" s="202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145</v>
      </c>
      <c r="J39" s="202">
        <v>0</v>
      </c>
      <c r="K39" s="202">
        <v>320</v>
      </c>
      <c r="L39" s="202">
        <v>0</v>
      </c>
      <c r="M39" s="202">
        <v>0</v>
      </c>
      <c r="N39" s="202">
        <v>0</v>
      </c>
      <c r="O39" s="202">
        <v>158</v>
      </c>
      <c r="P39" s="202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145</v>
      </c>
      <c r="J40" s="202">
        <v>0</v>
      </c>
      <c r="K40" s="202">
        <v>320</v>
      </c>
      <c r="L40" s="202">
        <v>0</v>
      </c>
      <c r="M40" s="202">
        <v>0</v>
      </c>
      <c r="N40" s="202">
        <v>0</v>
      </c>
      <c r="O40" s="202">
        <v>158</v>
      </c>
      <c r="P40" s="202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145</v>
      </c>
      <c r="J41" s="202">
        <v>0</v>
      </c>
      <c r="K41" s="202">
        <v>320</v>
      </c>
      <c r="L41" s="202">
        <v>0</v>
      </c>
      <c r="M41" s="202">
        <v>0</v>
      </c>
      <c r="N41" s="202">
        <v>0</v>
      </c>
      <c r="O41" s="202">
        <v>158</v>
      </c>
      <c r="P41" s="202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145</v>
      </c>
      <c r="J42" s="202">
        <v>0</v>
      </c>
      <c r="K42" s="202">
        <v>320</v>
      </c>
      <c r="L42" s="202">
        <v>0</v>
      </c>
      <c r="M42" s="202">
        <v>0</v>
      </c>
      <c r="N42" s="202">
        <v>0</v>
      </c>
      <c r="O42" s="202">
        <v>158</v>
      </c>
      <c r="P42" s="202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145</v>
      </c>
      <c r="J43" s="202">
        <v>0</v>
      </c>
      <c r="K43" s="202">
        <v>320</v>
      </c>
      <c r="L43" s="202">
        <v>0</v>
      </c>
      <c r="M43" s="202">
        <v>0</v>
      </c>
      <c r="N43" s="202">
        <v>0</v>
      </c>
      <c r="O43" s="202">
        <v>158</v>
      </c>
      <c r="P43" s="202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145</v>
      </c>
      <c r="J44" s="202">
        <v>0</v>
      </c>
      <c r="K44" s="202">
        <v>320</v>
      </c>
      <c r="L44" s="202">
        <v>0</v>
      </c>
      <c r="M44" s="202">
        <v>0</v>
      </c>
      <c r="N44" s="202">
        <v>0</v>
      </c>
      <c r="O44" s="202">
        <v>158</v>
      </c>
      <c r="P44" s="202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145</v>
      </c>
      <c r="J45" s="202">
        <v>0</v>
      </c>
      <c r="K45" s="202">
        <v>320</v>
      </c>
      <c r="L45" s="202">
        <v>0</v>
      </c>
      <c r="M45" s="202">
        <v>0</v>
      </c>
      <c r="N45" s="202">
        <v>0</v>
      </c>
      <c r="O45" s="202">
        <v>158</v>
      </c>
      <c r="P45" s="202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145</v>
      </c>
      <c r="J46" s="202">
        <v>0</v>
      </c>
      <c r="K46" s="202">
        <v>320</v>
      </c>
      <c r="L46" s="202">
        <v>0</v>
      </c>
      <c r="M46" s="202">
        <v>0</v>
      </c>
      <c r="N46" s="202">
        <v>0</v>
      </c>
      <c r="O46" s="202">
        <v>158</v>
      </c>
      <c r="P46" s="202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145</v>
      </c>
      <c r="J47" s="202">
        <v>0</v>
      </c>
      <c r="K47" s="202">
        <v>320</v>
      </c>
      <c r="L47" s="202">
        <v>0</v>
      </c>
      <c r="M47" s="202">
        <v>0</v>
      </c>
      <c r="N47" s="202">
        <v>0</v>
      </c>
      <c r="O47" s="202">
        <v>158</v>
      </c>
      <c r="P47" s="202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145</v>
      </c>
      <c r="J48" s="202">
        <v>0</v>
      </c>
      <c r="K48" s="202">
        <v>320</v>
      </c>
      <c r="L48" s="202">
        <v>0</v>
      </c>
      <c r="M48" s="202">
        <v>0</v>
      </c>
      <c r="N48" s="202">
        <v>0</v>
      </c>
      <c r="O48" s="202">
        <v>158</v>
      </c>
      <c r="P48" s="202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145</v>
      </c>
      <c r="J49" s="202">
        <v>0</v>
      </c>
      <c r="K49" s="202">
        <v>320</v>
      </c>
      <c r="L49" s="202">
        <v>0</v>
      </c>
      <c r="M49" s="202">
        <v>0</v>
      </c>
      <c r="N49" s="202">
        <v>0</v>
      </c>
      <c r="O49" s="202">
        <v>158</v>
      </c>
      <c r="P49" s="202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35</v>
      </c>
      <c r="J50" s="202">
        <v>0</v>
      </c>
      <c r="K50" s="202">
        <v>320</v>
      </c>
      <c r="L50" s="202">
        <v>0</v>
      </c>
      <c r="M50" s="202">
        <v>0</v>
      </c>
      <c r="N50" s="202">
        <v>0</v>
      </c>
      <c r="O50" s="202">
        <v>158</v>
      </c>
      <c r="P50" s="202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35</v>
      </c>
      <c r="J51" s="202">
        <v>0</v>
      </c>
      <c r="K51" s="202">
        <v>320</v>
      </c>
      <c r="L51" s="202">
        <v>0</v>
      </c>
      <c r="M51" s="202">
        <v>0</v>
      </c>
      <c r="N51" s="202">
        <v>0</v>
      </c>
      <c r="O51" s="202">
        <v>158</v>
      </c>
      <c r="P51" s="202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35</v>
      </c>
      <c r="J52" s="202">
        <v>0</v>
      </c>
      <c r="K52" s="202">
        <v>320</v>
      </c>
      <c r="L52" s="202">
        <v>0</v>
      </c>
      <c r="M52" s="202">
        <v>0</v>
      </c>
      <c r="N52" s="202">
        <v>0</v>
      </c>
      <c r="O52" s="202">
        <v>174.74</v>
      </c>
      <c r="P52" s="202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35</v>
      </c>
      <c r="J53" s="202">
        <v>0</v>
      </c>
      <c r="K53" s="202">
        <v>320</v>
      </c>
      <c r="L53" s="202">
        <v>0</v>
      </c>
      <c r="M53" s="202">
        <v>0</v>
      </c>
      <c r="N53" s="202">
        <v>0</v>
      </c>
      <c r="O53" s="202">
        <v>50</v>
      </c>
      <c r="P53" s="202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35</v>
      </c>
      <c r="J54" s="202">
        <v>0</v>
      </c>
      <c r="K54" s="202">
        <v>287.95999999999998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0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35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0</v>
      </c>
      <c r="D56" s="26">
        <v>28</v>
      </c>
      <c r="E56" s="26">
        <v>0</v>
      </c>
      <c r="F56" s="26">
        <v>0</v>
      </c>
      <c r="G56" s="202">
        <v>120</v>
      </c>
      <c r="H56" s="202">
        <v>0</v>
      </c>
      <c r="I56" s="202">
        <v>35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0</v>
      </c>
      <c r="D57" s="26">
        <v>28</v>
      </c>
      <c r="E57" s="26">
        <v>0</v>
      </c>
      <c r="F57" s="26">
        <v>0</v>
      </c>
      <c r="G57" s="202">
        <v>120</v>
      </c>
      <c r="H57" s="202">
        <v>0</v>
      </c>
      <c r="I57" s="202">
        <v>35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0</v>
      </c>
      <c r="D58" s="26">
        <v>28</v>
      </c>
      <c r="E58" s="26">
        <v>0</v>
      </c>
      <c r="F58" s="26">
        <v>0</v>
      </c>
      <c r="G58" s="202">
        <v>120</v>
      </c>
      <c r="H58" s="202">
        <v>0</v>
      </c>
      <c r="I58" s="202">
        <v>35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0</v>
      </c>
      <c r="D59" s="26">
        <v>28</v>
      </c>
      <c r="E59" s="26">
        <v>0</v>
      </c>
      <c r="F59" s="26">
        <v>0</v>
      </c>
      <c r="G59" s="202">
        <v>120</v>
      </c>
      <c r="H59" s="202">
        <v>0</v>
      </c>
      <c r="I59" s="202">
        <v>35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0</v>
      </c>
      <c r="D60" s="26">
        <v>28</v>
      </c>
      <c r="E60" s="26">
        <v>0</v>
      </c>
      <c r="F60" s="26">
        <v>0</v>
      </c>
      <c r="G60" s="202">
        <v>120</v>
      </c>
      <c r="H60" s="202">
        <v>0</v>
      </c>
      <c r="I60" s="202">
        <v>35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35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35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35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35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35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35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35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35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35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35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35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35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35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35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35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35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35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35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35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35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35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35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35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35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35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35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35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35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35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35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35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35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35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35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35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35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35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35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0.799265</v>
      </c>
      <c r="D99" s="156">
        <f t="shared" si="0"/>
        <v>3.5000000000000003E-2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2.1324999999999998</v>
      </c>
      <c r="J99" s="156">
        <f t="shared" si="0"/>
        <v>0</v>
      </c>
      <c r="K99" s="156">
        <f t="shared" si="0"/>
        <v>7.1219899999999994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1.9916849999999999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11.99</v>
      </c>
      <c r="D3" s="202">
        <v>0</v>
      </c>
      <c r="E3" s="202">
        <v>0</v>
      </c>
      <c r="F3" s="202">
        <v>30.29</v>
      </c>
      <c r="G3" s="202">
        <v>0</v>
      </c>
      <c r="H3" s="202">
        <v>0</v>
      </c>
      <c r="I3" s="202">
        <v>12.03</v>
      </c>
      <c r="J3" s="202">
        <v>12.03</v>
      </c>
      <c r="K3" s="202">
        <v>17.309999999999999</v>
      </c>
      <c r="L3" s="202">
        <v>0.41</v>
      </c>
      <c r="M3" s="202">
        <v>1.97</v>
      </c>
      <c r="N3" s="202">
        <v>1.76</v>
      </c>
      <c r="O3" s="202">
        <v>2.48</v>
      </c>
      <c r="P3" s="202">
        <v>0.92</v>
      </c>
      <c r="Q3" s="202">
        <v>0.32</v>
      </c>
      <c r="R3" s="202">
        <v>0.63</v>
      </c>
      <c r="S3" s="202">
        <v>0.39</v>
      </c>
      <c r="T3" s="202">
        <v>0</v>
      </c>
      <c r="U3" s="202">
        <v>2.1</v>
      </c>
      <c r="V3" s="202">
        <v>0.31</v>
      </c>
      <c r="W3" s="202">
        <v>1.1599999999999999</v>
      </c>
      <c r="X3" s="202">
        <v>2.19</v>
      </c>
      <c r="Y3" s="202">
        <v>0</v>
      </c>
      <c r="Z3" s="202">
        <v>5.32</v>
      </c>
      <c r="AA3" s="202">
        <v>0</v>
      </c>
      <c r="AB3" s="202">
        <v>0</v>
      </c>
      <c r="AC3" s="202">
        <v>5.2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9.9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11.99</v>
      </c>
      <c r="D4" s="202">
        <v>0</v>
      </c>
      <c r="E4" s="202">
        <v>0</v>
      </c>
      <c r="F4" s="202">
        <v>30.29</v>
      </c>
      <c r="G4" s="202">
        <v>0</v>
      </c>
      <c r="H4" s="202">
        <v>0</v>
      </c>
      <c r="I4" s="202">
        <v>12.03</v>
      </c>
      <c r="J4" s="202">
        <v>12.03</v>
      </c>
      <c r="K4" s="202">
        <v>17.309999999999999</v>
      </c>
      <c r="L4" s="202">
        <v>0.41</v>
      </c>
      <c r="M4" s="202">
        <v>1.97</v>
      </c>
      <c r="N4" s="202">
        <v>1.76</v>
      </c>
      <c r="O4" s="202">
        <v>2.48</v>
      </c>
      <c r="P4" s="202">
        <v>0.92</v>
      </c>
      <c r="Q4" s="202">
        <v>0.32</v>
      </c>
      <c r="R4" s="202">
        <v>0.63</v>
      </c>
      <c r="S4" s="202">
        <v>0.39</v>
      </c>
      <c r="T4" s="202">
        <v>0</v>
      </c>
      <c r="U4" s="202">
        <v>2.1</v>
      </c>
      <c r="V4" s="202">
        <v>0.31</v>
      </c>
      <c r="W4" s="202">
        <v>1.1599999999999999</v>
      </c>
      <c r="X4" s="202">
        <v>2.19</v>
      </c>
      <c r="Y4" s="202">
        <v>0</v>
      </c>
      <c r="Z4" s="202">
        <v>5.32</v>
      </c>
      <c r="AA4" s="202">
        <v>0</v>
      </c>
      <c r="AB4" s="202">
        <v>0</v>
      </c>
      <c r="AC4" s="202">
        <v>5.2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9.9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11.99</v>
      </c>
      <c r="D5" s="202">
        <v>0</v>
      </c>
      <c r="E5" s="202">
        <v>0</v>
      </c>
      <c r="F5" s="202">
        <v>30.29</v>
      </c>
      <c r="G5" s="202">
        <v>0</v>
      </c>
      <c r="H5" s="202">
        <v>0</v>
      </c>
      <c r="I5" s="202">
        <v>9.6300000000000008</v>
      </c>
      <c r="J5" s="202">
        <v>15.4</v>
      </c>
      <c r="K5" s="202">
        <v>17.309999999999999</v>
      </c>
      <c r="L5" s="202">
        <v>0.41</v>
      </c>
      <c r="M5" s="202">
        <v>1.97</v>
      </c>
      <c r="N5" s="202">
        <v>1.76</v>
      </c>
      <c r="O5" s="202">
        <v>2.48</v>
      </c>
      <c r="P5" s="202">
        <v>0.92</v>
      </c>
      <c r="Q5" s="202">
        <v>0.32</v>
      </c>
      <c r="R5" s="202">
        <v>0.63</v>
      </c>
      <c r="S5" s="202">
        <v>0.39</v>
      </c>
      <c r="T5" s="202">
        <v>0</v>
      </c>
      <c r="U5" s="202">
        <v>2.1</v>
      </c>
      <c r="V5" s="202">
        <v>0.31</v>
      </c>
      <c r="W5" s="202">
        <v>1.1599999999999999</v>
      </c>
      <c r="X5" s="202">
        <v>2.19</v>
      </c>
      <c r="Y5" s="202">
        <v>0</v>
      </c>
      <c r="Z5" s="202">
        <v>5.32</v>
      </c>
      <c r="AA5" s="202">
        <v>0</v>
      </c>
      <c r="AB5" s="202">
        <v>0</v>
      </c>
      <c r="AC5" s="202">
        <v>5.2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9.9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11.99</v>
      </c>
      <c r="D6" s="202">
        <v>0</v>
      </c>
      <c r="E6" s="202">
        <v>0</v>
      </c>
      <c r="F6" s="202">
        <v>30.29</v>
      </c>
      <c r="G6" s="202">
        <v>0</v>
      </c>
      <c r="H6" s="202">
        <v>0</v>
      </c>
      <c r="I6" s="202">
        <v>9.6300000000000008</v>
      </c>
      <c r="J6" s="202">
        <v>15.4</v>
      </c>
      <c r="K6" s="202">
        <v>17.309999999999999</v>
      </c>
      <c r="L6" s="202">
        <v>0.41</v>
      </c>
      <c r="M6" s="202">
        <v>1.97</v>
      </c>
      <c r="N6" s="202">
        <v>1.76</v>
      </c>
      <c r="O6" s="202">
        <v>2.48</v>
      </c>
      <c r="P6" s="202">
        <v>0.92</v>
      </c>
      <c r="Q6" s="202">
        <v>0.32</v>
      </c>
      <c r="R6" s="202">
        <v>0.63</v>
      </c>
      <c r="S6" s="202">
        <v>0.39</v>
      </c>
      <c r="T6" s="202">
        <v>0</v>
      </c>
      <c r="U6" s="202">
        <v>2.1</v>
      </c>
      <c r="V6" s="202">
        <v>0.31</v>
      </c>
      <c r="W6" s="202">
        <v>1.1599999999999999</v>
      </c>
      <c r="X6" s="202">
        <v>2.19</v>
      </c>
      <c r="Y6" s="202">
        <v>0</v>
      </c>
      <c r="Z6" s="202">
        <v>5.32</v>
      </c>
      <c r="AA6" s="202">
        <v>0</v>
      </c>
      <c r="AB6" s="202">
        <v>0</v>
      </c>
      <c r="AC6" s="202">
        <v>5.2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9.9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11.99</v>
      </c>
      <c r="D7" s="202">
        <v>0</v>
      </c>
      <c r="E7" s="202">
        <v>0</v>
      </c>
      <c r="F7" s="202">
        <v>30.29</v>
      </c>
      <c r="G7" s="202">
        <v>0</v>
      </c>
      <c r="H7" s="202">
        <v>0</v>
      </c>
      <c r="I7" s="202">
        <v>9.6300000000000008</v>
      </c>
      <c r="J7" s="202">
        <v>15.4</v>
      </c>
      <c r="K7" s="202">
        <v>17.309999999999999</v>
      </c>
      <c r="L7" s="202">
        <v>0.41</v>
      </c>
      <c r="M7" s="202">
        <v>1.97</v>
      </c>
      <c r="N7" s="202">
        <v>1.76</v>
      </c>
      <c r="O7" s="202">
        <v>2.48</v>
      </c>
      <c r="P7" s="202">
        <v>0.92</v>
      </c>
      <c r="Q7" s="202">
        <v>0.32</v>
      </c>
      <c r="R7" s="202">
        <v>0.63</v>
      </c>
      <c r="S7" s="202">
        <v>0.39</v>
      </c>
      <c r="T7" s="202">
        <v>0</v>
      </c>
      <c r="U7" s="202">
        <v>2.1</v>
      </c>
      <c r="V7" s="202">
        <v>0.31</v>
      </c>
      <c r="W7" s="202">
        <v>1.1599999999999999</v>
      </c>
      <c r="X7" s="202">
        <v>2.19</v>
      </c>
      <c r="Y7" s="202">
        <v>0</v>
      </c>
      <c r="Z7" s="202">
        <v>5.32</v>
      </c>
      <c r="AA7" s="202">
        <v>0</v>
      </c>
      <c r="AB7" s="202">
        <v>0</v>
      </c>
      <c r="AC7" s="202">
        <v>5.2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9.9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11.99</v>
      </c>
      <c r="D8" s="202">
        <v>0</v>
      </c>
      <c r="E8" s="202">
        <v>0</v>
      </c>
      <c r="F8" s="202">
        <v>30.29</v>
      </c>
      <c r="G8" s="202">
        <v>0</v>
      </c>
      <c r="H8" s="202">
        <v>0</v>
      </c>
      <c r="I8" s="202">
        <v>9.6300000000000008</v>
      </c>
      <c r="J8" s="202">
        <v>15.4</v>
      </c>
      <c r="K8" s="202">
        <v>17.309999999999999</v>
      </c>
      <c r="L8" s="202">
        <v>0.41</v>
      </c>
      <c r="M8" s="202">
        <v>1.97</v>
      </c>
      <c r="N8" s="202">
        <v>1.76</v>
      </c>
      <c r="O8" s="202">
        <v>2.48</v>
      </c>
      <c r="P8" s="202">
        <v>0.92</v>
      </c>
      <c r="Q8" s="202">
        <v>0.32</v>
      </c>
      <c r="R8" s="202">
        <v>0.63</v>
      </c>
      <c r="S8" s="202">
        <v>0.39</v>
      </c>
      <c r="T8" s="202">
        <v>0</v>
      </c>
      <c r="U8" s="202">
        <v>2.1</v>
      </c>
      <c r="V8" s="202">
        <v>0.31</v>
      </c>
      <c r="W8" s="202">
        <v>1.1599999999999999</v>
      </c>
      <c r="X8" s="202">
        <v>2.19</v>
      </c>
      <c r="Y8" s="202">
        <v>0</v>
      </c>
      <c r="Z8" s="202">
        <v>5.32</v>
      </c>
      <c r="AA8" s="202">
        <v>0</v>
      </c>
      <c r="AB8" s="202">
        <v>0</v>
      </c>
      <c r="AC8" s="202">
        <v>5.2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9.9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11.99</v>
      </c>
      <c r="D9" s="202">
        <v>0</v>
      </c>
      <c r="E9" s="202">
        <v>0</v>
      </c>
      <c r="F9" s="202">
        <v>30.29</v>
      </c>
      <c r="G9" s="202">
        <v>0</v>
      </c>
      <c r="H9" s="202">
        <v>0</v>
      </c>
      <c r="I9" s="202">
        <v>9.6300000000000008</v>
      </c>
      <c r="J9" s="202">
        <v>15.4</v>
      </c>
      <c r="K9" s="202">
        <v>17.309999999999999</v>
      </c>
      <c r="L9" s="202">
        <v>0.41</v>
      </c>
      <c r="M9" s="202">
        <v>1.97</v>
      </c>
      <c r="N9" s="202">
        <v>1.76</v>
      </c>
      <c r="O9" s="202">
        <v>2.48</v>
      </c>
      <c r="P9" s="202">
        <v>0.92</v>
      </c>
      <c r="Q9" s="202">
        <v>0.32</v>
      </c>
      <c r="R9" s="202">
        <v>0.63</v>
      </c>
      <c r="S9" s="202">
        <v>0.39</v>
      </c>
      <c r="T9" s="202">
        <v>0</v>
      </c>
      <c r="U9" s="202">
        <v>2.1</v>
      </c>
      <c r="V9" s="202">
        <v>0.31</v>
      </c>
      <c r="W9" s="202">
        <v>1.1599999999999999</v>
      </c>
      <c r="X9" s="202">
        <v>2.19</v>
      </c>
      <c r="Y9" s="202">
        <v>0</v>
      </c>
      <c r="Z9" s="202">
        <v>5.32</v>
      </c>
      <c r="AA9" s="202">
        <v>0</v>
      </c>
      <c r="AB9" s="202">
        <v>0</v>
      </c>
      <c r="AC9" s="202">
        <v>5.2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9.9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11.99</v>
      </c>
      <c r="D10" s="202">
        <v>0</v>
      </c>
      <c r="E10" s="202">
        <v>0</v>
      </c>
      <c r="F10" s="202">
        <v>30.29</v>
      </c>
      <c r="G10" s="202">
        <v>0</v>
      </c>
      <c r="H10" s="202">
        <v>0</v>
      </c>
      <c r="I10" s="202">
        <v>9.6300000000000008</v>
      </c>
      <c r="J10" s="202">
        <v>15.4</v>
      </c>
      <c r="K10" s="202">
        <v>17.309999999999999</v>
      </c>
      <c r="L10" s="202">
        <v>0.41</v>
      </c>
      <c r="M10" s="202">
        <v>1.97</v>
      </c>
      <c r="N10" s="202">
        <v>1.76</v>
      </c>
      <c r="O10" s="202">
        <v>2.48</v>
      </c>
      <c r="P10" s="202">
        <v>0.92</v>
      </c>
      <c r="Q10" s="202">
        <v>0.32</v>
      </c>
      <c r="R10" s="202">
        <v>0.63</v>
      </c>
      <c r="S10" s="202">
        <v>0.39</v>
      </c>
      <c r="T10" s="202">
        <v>0</v>
      </c>
      <c r="U10" s="202">
        <v>2.1</v>
      </c>
      <c r="V10" s="202">
        <v>0.31</v>
      </c>
      <c r="W10" s="202">
        <v>1.1599999999999999</v>
      </c>
      <c r="X10" s="202">
        <v>2.19</v>
      </c>
      <c r="Y10" s="202">
        <v>0</v>
      </c>
      <c r="Z10" s="202">
        <v>5.32</v>
      </c>
      <c r="AA10" s="202">
        <v>0</v>
      </c>
      <c r="AB10" s="202">
        <v>0</v>
      </c>
      <c r="AC10" s="202">
        <v>5.2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9.9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11.99</v>
      </c>
      <c r="D11" s="202">
        <v>0</v>
      </c>
      <c r="E11" s="202">
        <v>0</v>
      </c>
      <c r="F11" s="202">
        <v>30.29</v>
      </c>
      <c r="G11" s="202">
        <v>0</v>
      </c>
      <c r="H11" s="202">
        <v>0</v>
      </c>
      <c r="I11" s="202">
        <v>9.6300000000000008</v>
      </c>
      <c r="J11" s="202">
        <v>15.4</v>
      </c>
      <c r="K11" s="202">
        <v>17.309999999999999</v>
      </c>
      <c r="L11" s="202">
        <v>0.41</v>
      </c>
      <c r="M11" s="202">
        <v>1.97</v>
      </c>
      <c r="N11" s="202">
        <v>1.76</v>
      </c>
      <c r="O11" s="202">
        <v>2.48</v>
      </c>
      <c r="P11" s="202">
        <v>0.92</v>
      </c>
      <c r="Q11" s="202">
        <v>0.33</v>
      </c>
      <c r="R11" s="202">
        <v>0.63</v>
      </c>
      <c r="S11" s="202">
        <v>0.39</v>
      </c>
      <c r="T11" s="202">
        <v>0</v>
      </c>
      <c r="U11" s="202">
        <v>2.1</v>
      </c>
      <c r="V11" s="202">
        <v>0.31</v>
      </c>
      <c r="W11" s="202">
        <v>1.1599999999999999</v>
      </c>
      <c r="X11" s="202">
        <v>2.19</v>
      </c>
      <c r="Y11" s="202">
        <v>0</v>
      </c>
      <c r="Z11" s="202">
        <v>5.32</v>
      </c>
      <c r="AA11" s="202">
        <v>0</v>
      </c>
      <c r="AB11" s="202">
        <v>0</v>
      </c>
      <c r="AC11" s="202">
        <v>5.2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9.9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11.99</v>
      </c>
      <c r="D12" s="202">
        <v>0</v>
      </c>
      <c r="E12" s="202">
        <v>0</v>
      </c>
      <c r="F12" s="202">
        <v>30.29</v>
      </c>
      <c r="G12" s="202">
        <v>0</v>
      </c>
      <c r="H12" s="202">
        <v>0</v>
      </c>
      <c r="I12" s="202">
        <v>9.6300000000000008</v>
      </c>
      <c r="J12" s="202">
        <v>15.4</v>
      </c>
      <c r="K12" s="202">
        <v>17.309999999999999</v>
      </c>
      <c r="L12" s="202">
        <v>0.41</v>
      </c>
      <c r="M12" s="202">
        <v>1.97</v>
      </c>
      <c r="N12" s="202">
        <v>1.76</v>
      </c>
      <c r="O12" s="202">
        <v>2.48</v>
      </c>
      <c r="P12" s="202">
        <v>0.92</v>
      </c>
      <c r="Q12" s="202">
        <v>0.33</v>
      </c>
      <c r="R12" s="202">
        <v>0.63</v>
      </c>
      <c r="S12" s="202">
        <v>0.39</v>
      </c>
      <c r="T12" s="202">
        <v>0</v>
      </c>
      <c r="U12" s="202">
        <v>2.1</v>
      </c>
      <c r="V12" s="202">
        <v>0.31</v>
      </c>
      <c r="W12" s="202">
        <v>1.1599999999999999</v>
      </c>
      <c r="X12" s="202">
        <v>2.19</v>
      </c>
      <c r="Y12" s="202">
        <v>0</v>
      </c>
      <c r="Z12" s="202">
        <v>5.32</v>
      </c>
      <c r="AA12" s="202">
        <v>0</v>
      </c>
      <c r="AB12" s="202">
        <v>0</v>
      </c>
      <c r="AC12" s="202">
        <v>5.2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9.9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11.99</v>
      </c>
      <c r="D13" s="202">
        <v>0</v>
      </c>
      <c r="E13" s="202">
        <v>0</v>
      </c>
      <c r="F13" s="202">
        <v>30.29</v>
      </c>
      <c r="G13" s="202">
        <v>0</v>
      </c>
      <c r="H13" s="202">
        <v>0</v>
      </c>
      <c r="I13" s="202">
        <v>9.6300000000000008</v>
      </c>
      <c r="J13" s="202">
        <v>15.4</v>
      </c>
      <c r="K13" s="202">
        <v>17.309999999999999</v>
      </c>
      <c r="L13" s="202">
        <v>0.41</v>
      </c>
      <c r="M13" s="202">
        <v>1.97</v>
      </c>
      <c r="N13" s="202">
        <v>1.76</v>
      </c>
      <c r="O13" s="202">
        <v>2.48</v>
      </c>
      <c r="P13" s="202">
        <v>0.92</v>
      </c>
      <c r="Q13" s="202">
        <v>0.33</v>
      </c>
      <c r="R13" s="202">
        <v>0.63</v>
      </c>
      <c r="S13" s="202">
        <v>0.39</v>
      </c>
      <c r="T13" s="202">
        <v>0</v>
      </c>
      <c r="U13" s="202">
        <v>2.1</v>
      </c>
      <c r="V13" s="202">
        <v>0.31</v>
      </c>
      <c r="W13" s="202">
        <v>1.1599999999999999</v>
      </c>
      <c r="X13" s="202">
        <v>2.19</v>
      </c>
      <c r="Y13" s="202">
        <v>0</v>
      </c>
      <c r="Z13" s="202">
        <v>5.32</v>
      </c>
      <c r="AA13" s="202">
        <v>0</v>
      </c>
      <c r="AB13" s="202">
        <v>0</v>
      </c>
      <c r="AC13" s="202">
        <v>5.2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9.9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11.99</v>
      </c>
      <c r="D14" s="202">
        <v>0</v>
      </c>
      <c r="E14" s="202">
        <v>0</v>
      </c>
      <c r="F14" s="202">
        <v>30.29</v>
      </c>
      <c r="G14" s="202">
        <v>0</v>
      </c>
      <c r="H14" s="202">
        <v>0</v>
      </c>
      <c r="I14" s="202">
        <v>9.6300000000000008</v>
      </c>
      <c r="J14" s="202">
        <v>15.4</v>
      </c>
      <c r="K14" s="202">
        <v>17.309999999999999</v>
      </c>
      <c r="L14" s="202">
        <v>0.41</v>
      </c>
      <c r="M14" s="202">
        <v>1.97</v>
      </c>
      <c r="N14" s="202">
        <v>1.76</v>
      </c>
      <c r="O14" s="202">
        <v>2.48</v>
      </c>
      <c r="P14" s="202">
        <v>0.92</v>
      </c>
      <c r="Q14" s="202">
        <v>0.33</v>
      </c>
      <c r="R14" s="202">
        <v>0.63</v>
      </c>
      <c r="S14" s="202">
        <v>0.39</v>
      </c>
      <c r="T14" s="202">
        <v>0</v>
      </c>
      <c r="U14" s="202">
        <v>2.1</v>
      </c>
      <c r="V14" s="202">
        <v>0.31</v>
      </c>
      <c r="W14" s="202">
        <v>1.1599999999999999</v>
      </c>
      <c r="X14" s="202">
        <v>2.19</v>
      </c>
      <c r="Y14" s="202">
        <v>0</v>
      </c>
      <c r="Z14" s="202">
        <v>5.32</v>
      </c>
      <c r="AA14" s="202">
        <v>0</v>
      </c>
      <c r="AB14" s="202">
        <v>0</v>
      </c>
      <c r="AC14" s="202">
        <v>5.2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9.9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11.99</v>
      </c>
      <c r="D15" s="202">
        <v>0</v>
      </c>
      <c r="E15" s="202">
        <v>0</v>
      </c>
      <c r="F15" s="202">
        <v>30.29</v>
      </c>
      <c r="G15" s="202">
        <v>0</v>
      </c>
      <c r="H15" s="202">
        <v>0</v>
      </c>
      <c r="I15" s="202">
        <v>14.44</v>
      </c>
      <c r="J15" s="202">
        <v>10.59</v>
      </c>
      <c r="K15" s="202">
        <v>17.309999999999999</v>
      </c>
      <c r="L15" s="202">
        <v>0.41</v>
      </c>
      <c r="M15" s="202">
        <v>1.97</v>
      </c>
      <c r="N15" s="202">
        <v>1.76</v>
      </c>
      <c r="O15" s="202">
        <v>2.48</v>
      </c>
      <c r="P15" s="202">
        <v>0.92</v>
      </c>
      <c r="Q15" s="202">
        <v>0.33</v>
      </c>
      <c r="R15" s="202">
        <v>0.63</v>
      </c>
      <c r="S15" s="202">
        <v>0.39</v>
      </c>
      <c r="T15" s="202">
        <v>0</v>
      </c>
      <c r="U15" s="202">
        <v>2.1</v>
      </c>
      <c r="V15" s="202">
        <v>0.31</v>
      </c>
      <c r="W15" s="202">
        <v>1.1299999999999999</v>
      </c>
      <c r="X15" s="202">
        <v>2.19</v>
      </c>
      <c r="Y15" s="202">
        <v>0</v>
      </c>
      <c r="Z15" s="202">
        <v>5.32</v>
      </c>
      <c r="AA15" s="202">
        <v>0</v>
      </c>
      <c r="AB15" s="202">
        <v>0</v>
      </c>
      <c r="AC15" s="202">
        <v>5.2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9.9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11.99</v>
      </c>
      <c r="D16" s="202">
        <v>0</v>
      </c>
      <c r="E16" s="202">
        <v>0</v>
      </c>
      <c r="F16" s="202">
        <v>30.29</v>
      </c>
      <c r="G16" s="202">
        <v>0</v>
      </c>
      <c r="H16" s="202">
        <v>0</v>
      </c>
      <c r="I16" s="202">
        <v>14.44</v>
      </c>
      <c r="J16" s="202">
        <v>10.59</v>
      </c>
      <c r="K16" s="202">
        <v>17.309999999999999</v>
      </c>
      <c r="L16" s="202">
        <v>0.41</v>
      </c>
      <c r="M16" s="202">
        <v>1.97</v>
      </c>
      <c r="N16" s="202">
        <v>1.76</v>
      </c>
      <c r="O16" s="202">
        <v>2.48</v>
      </c>
      <c r="P16" s="202">
        <v>0.92</v>
      </c>
      <c r="Q16" s="202">
        <v>0.33</v>
      </c>
      <c r="R16" s="202">
        <v>0.63</v>
      </c>
      <c r="S16" s="202">
        <v>0.39</v>
      </c>
      <c r="T16" s="202">
        <v>0</v>
      </c>
      <c r="U16" s="202">
        <v>2.1</v>
      </c>
      <c r="V16" s="202">
        <v>0.31</v>
      </c>
      <c r="W16" s="202">
        <v>1.1299999999999999</v>
      </c>
      <c r="X16" s="202">
        <v>2.19</v>
      </c>
      <c r="Y16" s="202">
        <v>0</v>
      </c>
      <c r="Z16" s="202">
        <v>5.32</v>
      </c>
      <c r="AA16" s="202">
        <v>0</v>
      </c>
      <c r="AB16" s="202">
        <v>0</v>
      </c>
      <c r="AC16" s="202">
        <v>5.2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9.9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11.99</v>
      </c>
      <c r="D17" s="202">
        <v>0</v>
      </c>
      <c r="E17" s="202">
        <v>0</v>
      </c>
      <c r="F17" s="202">
        <v>30.29</v>
      </c>
      <c r="G17" s="202">
        <v>0</v>
      </c>
      <c r="H17" s="202">
        <v>0</v>
      </c>
      <c r="I17" s="202">
        <v>14.44</v>
      </c>
      <c r="J17" s="202">
        <v>10.59</v>
      </c>
      <c r="K17" s="202">
        <v>17.309999999999999</v>
      </c>
      <c r="L17" s="202">
        <v>0.41</v>
      </c>
      <c r="M17" s="202">
        <v>1.97</v>
      </c>
      <c r="N17" s="202">
        <v>1.76</v>
      </c>
      <c r="O17" s="202">
        <v>2.48</v>
      </c>
      <c r="P17" s="202">
        <v>0.92</v>
      </c>
      <c r="Q17" s="202">
        <v>0.33</v>
      </c>
      <c r="R17" s="202">
        <v>0.63</v>
      </c>
      <c r="S17" s="202">
        <v>0.39</v>
      </c>
      <c r="T17" s="202">
        <v>0</v>
      </c>
      <c r="U17" s="202">
        <v>2.1</v>
      </c>
      <c r="V17" s="202">
        <v>0.31</v>
      </c>
      <c r="W17" s="202">
        <v>1.1299999999999999</v>
      </c>
      <c r="X17" s="202">
        <v>2.19</v>
      </c>
      <c r="Y17" s="202">
        <v>0</v>
      </c>
      <c r="Z17" s="202">
        <v>5.32</v>
      </c>
      <c r="AA17" s="202">
        <v>0</v>
      </c>
      <c r="AB17" s="202">
        <v>0</v>
      </c>
      <c r="AC17" s="202">
        <v>5.2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9.9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11.99</v>
      </c>
      <c r="D18" s="202">
        <v>0</v>
      </c>
      <c r="E18" s="202">
        <v>0</v>
      </c>
      <c r="F18" s="202">
        <v>30.29</v>
      </c>
      <c r="G18" s="202">
        <v>0</v>
      </c>
      <c r="H18" s="202">
        <v>0</v>
      </c>
      <c r="I18" s="202">
        <v>14.44</v>
      </c>
      <c r="J18" s="202">
        <v>10.59</v>
      </c>
      <c r="K18" s="202">
        <v>17.309999999999999</v>
      </c>
      <c r="L18" s="202">
        <v>0.41</v>
      </c>
      <c r="M18" s="202">
        <v>1.97</v>
      </c>
      <c r="N18" s="202">
        <v>1.76</v>
      </c>
      <c r="O18" s="202">
        <v>2.48</v>
      </c>
      <c r="P18" s="202">
        <v>0.92</v>
      </c>
      <c r="Q18" s="202">
        <v>0.33</v>
      </c>
      <c r="R18" s="202">
        <v>0.63</v>
      </c>
      <c r="S18" s="202">
        <v>0.39</v>
      </c>
      <c r="T18" s="202">
        <v>0</v>
      </c>
      <c r="U18" s="202">
        <v>2.1</v>
      </c>
      <c r="V18" s="202">
        <v>0.31</v>
      </c>
      <c r="W18" s="202">
        <v>1.1299999999999999</v>
      </c>
      <c r="X18" s="202">
        <v>2.19</v>
      </c>
      <c r="Y18" s="202">
        <v>0</v>
      </c>
      <c r="Z18" s="202">
        <v>5.32</v>
      </c>
      <c r="AA18" s="202">
        <v>0</v>
      </c>
      <c r="AB18" s="202">
        <v>0</v>
      </c>
      <c r="AC18" s="202">
        <v>5.2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9.9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11.99</v>
      </c>
      <c r="D19" s="202">
        <v>0</v>
      </c>
      <c r="E19" s="202">
        <v>0</v>
      </c>
      <c r="F19" s="202">
        <v>30.29</v>
      </c>
      <c r="G19" s="202">
        <v>0</v>
      </c>
      <c r="H19" s="202">
        <v>0</v>
      </c>
      <c r="I19" s="202">
        <v>14.44</v>
      </c>
      <c r="J19" s="202">
        <v>10.59</v>
      </c>
      <c r="K19" s="202">
        <v>17.32</v>
      </c>
      <c r="L19" s="202">
        <v>0.41</v>
      </c>
      <c r="M19" s="202">
        <v>1.97</v>
      </c>
      <c r="N19" s="202">
        <v>1.76</v>
      </c>
      <c r="O19" s="202">
        <v>2.48</v>
      </c>
      <c r="P19" s="202">
        <v>0.92</v>
      </c>
      <c r="Q19" s="202">
        <v>0.33</v>
      </c>
      <c r="R19" s="202">
        <v>0.63</v>
      </c>
      <c r="S19" s="202">
        <v>0.39</v>
      </c>
      <c r="T19" s="202">
        <v>0</v>
      </c>
      <c r="U19" s="202">
        <v>2.1</v>
      </c>
      <c r="V19" s="202">
        <v>0.31</v>
      </c>
      <c r="W19" s="202">
        <v>0.65</v>
      </c>
      <c r="X19" s="202">
        <v>2.19</v>
      </c>
      <c r="Y19" s="202">
        <v>0</v>
      </c>
      <c r="Z19" s="202">
        <v>5.32</v>
      </c>
      <c r="AA19" s="202">
        <v>0</v>
      </c>
      <c r="AB19" s="202">
        <v>0</v>
      </c>
      <c r="AC19" s="202">
        <v>4.2300000000000004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9.9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11.99</v>
      </c>
      <c r="D20" s="202">
        <v>0</v>
      </c>
      <c r="E20" s="202">
        <v>0</v>
      </c>
      <c r="F20" s="202">
        <v>30.29</v>
      </c>
      <c r="G20" s="202">
        <v>0</v>
      </c>
      <c r="H20" s="202">
        <v>0</v>
      </c>
      <c r="I20" s="202">
        <v>14.44</v>
      </c>
      <c r="J20" s="202">
        <v>10.59</v>
      </c>
      <c r="K20" s="202">
        <v>17.32</v>
      </c>
      <c r="L20" s="202">
        <v>0.41</v>
      </c>
      <c r="M20" s="202">
        <v>1.97</v>
      </c>
      <c r="N20" s="202">
        <v>1.76</v>
      </c>
      <c r="O20" s="202">
        <v>2.48</v>
      </c>
      <c r="P20" s="202">
        <v>0.92</v>
      </c>
      <c r="Q20" s="202">
        <v>0.33</v>
      </c>
      <c r="R20" s="202">
        <v>0.63</v>
      </c>
      <c r="S20" s="202">
        <v>0.39</v>
      </c>
      <c r="T20" s="202">
        <v>0</v>
      </c>
      <c r="U20" s="202">
        <v>2.1</v>
      </c>
      <c r="V20" s="202">
        <v>0.31</v>
      </c>
      <c r="W20" s="202">
        <v>0.65</v>
      </c>
      <c r="X20" s="202">
        <v>2.19</v>
      </c>
      <c r="Y20" s="202">
        <v>0</v>
      </c>
      <c r="Z20" s="202">
        <v>5.32</v>
      </c>
      <c r="AA20" s="202">
        <v>0</v>
      </c>
      <c r="AB20" s="202">
        <v>0</v>
      </c>
      <c r="AC20" s="202">
        <v>4.2300000000000004</v>
      </c>
      <c r="AD20" s="202">
        <v>12.46</v>
      </c>
      <c r="AE20" s="202">
        <v>0</v>
      </c>
      <c r="AF20" s="202">
        <v>0</v>
      </c>
      <c r="AG20" s="202">
        <v>0</v>
      </c>
      <c r="AH20" s="202">
        <v>0</v>
      </c>
      <c r="AI20" s="202">
        <v>9.9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11.99</v>
      </c>
      <c r="D21" s="202">
        <v>0</v>
      </c>
      <c r="E21" s="202">
        <v>0</v>
      </c>
      <c r="F21" s="202">
        <v>30.29</v>
      </c>
      <c r="G21" s="202">
        <v>0</v>
      </c>
      <c r="H21" s="202">
        <v>0</v>
      </c>
      <c r="I21" s="202">
        <v>14.44</v>
      </c>
      <c r="J21" s="202">
        <v>10.59</v>
      </c>
      <c r="K21" s="202">
        <v>17.32</v>
      </c>
      <c r="L21" s="202">
        <v>0.41</v>
      </c>
      <c r="M21" s="202">
        <v>1.97</v>
      </c>
      <c r="N21" s="202">
        <v>1.76</v>
      </c>
      <c r="O21" s="202">
        <v>2.48</v>
      </c>
      <c r="P21" s="202">
        <v>0.92</v>
      </c>
      <c r="Q21" s="202">
        <v>0.32</v>
      </c>
      <c r="R21" s="202">
        <v>0.63</v>
      </c>
      <c r="S21" s="202">
        <v>0.39</v>
      </c>
      <c r="T21" s="202">
        <v>0</v>
      </c>
      <c r="U21" s="202">
        <v>2.1</v>
      </c>
      <c r="V21" s="202">
        <v>0.31</v>
      </c>
      <c r="W21" s="202">
        <v>0.65</v>
      </c>
      <c r="X21" s="202">
        <v>2.19</v>
      </c>
      <c r="Y21" s="202">
        <v>0</v>
      </c>
      <c r="Z21" s="202">
        <v>5.32</v>
      </c>
      <c r="AA21" s="202">
        <v>0</v>
      </c>
      <c r="AB21" s="202">
        <v>0</v>
      </c>
      <c r="AC21" s="202">
        <v>4.2300000000000004</v>
      </c>
      <c r="AD21" s="202">
        <v>12.46</v>
      </c>
      <c r="AE21" s="202">
        <v>0</v>
      </c>
      <c r="AF21" s="202">
        <v>0</v>
      </c>
      <c r="AG21" s="202">
        <v>0</v>
      </c>
      <c r="AH21" s="202">
        <v>0</v>
      </c>
      <c r="AI21" s="202">
        <v>9.9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11.99</v>
      </c>
      <c r="D22" s="202">
        <v>0</v>
      </c>
      <c r="E22" s="202">
        <v>0</v>
      </c>
      <c r="F22" s="202">
        <v>30.29</v>
      </c>
      <c r="G22" s="202">
        <v>0</v>
      </c>
      <c r="H22" s="202">
        <v>0</v>
      </c>
      <c r="I22" s="202">
        <v>14.44</v>
      </c>
      <c r="J22" s="202">
        <v>10.59</v>
      </c>
      <c r="K22" s="202">
        <v>17.32</v>
      </c>
      <c r="L22" s="202">
        <v>0.41</v>
      </c>
      <c r="M22" s="202">
        <v>1.97</v>
      </c>
      <c r="N22" s="202">
        <v>1.76</v>
      </c>
      <c r="O22" s="202">
        <v>2.48</v>
      </c>
      <c r="P22" s="202">
        <v>0.92</v>
      </c>
      <c r="Q22" s="202">
        <v>0.32</v>
      </c>
      <c r="R22" s="202">
        <v>0.63</v>
      </c>
      <c r="S22" s="202">
        <v>0.39</v>
      </c>
      <c r="T22" s="202">
        <v>0</v>
      </c>
      <c r="U22" s="202">
        <v>2.1</v>
      </c>
      <c r="V22" s="202">
        <v>0.31</v>
      </c>
      <c r="W22" s="202">
        <v>0.65</v>
      </c>
      <c r="X22" s="202">
        <v>2.19</v>
      </c>
      <c r="Y22" s="202">
        <v>0</v>
      </c>
      <c r="Z22" s="202">
        <v>5.32</v>
      </c>
      <c r="AA22" s="202">
        <v>0</v>
      </c>
      <c r="AB22" s="202">
        <v>0</v>
      </c>
      <c r="AC22" s="202">
        <v>4.2300000000000004</v>
      </c>
      <c r="AD22" s="202">
        <v>12.46</v>
      </c>
      <c r="AE22" s="202">
        <v>0</v>
      </c>
      <c r="AF22" s="202">
        <v>0</v>
      </c>
      <c r="AG22" s="202">
        <v>0</v>
      </c>
      <c r="AH22" s="202">
        <v>0</v>
      </c>
      <c r="AI22" s="202">
        <v>9.9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11.99</v>
      </c>
      <c r="D23" s="202">
        <v>0</v>
      </c>
      <c r="E23" s="202">
        <v>0</v>
      </c>
      <c r="F23" s="202">
        <v>30.29</v>
      </c>
      <c r="G23" s="202">
        <v>0</v>
      </c>
      <c r="H23" s="202">
        <v>0</v>
      </c>
      <c r="I23" s="202">
        <v>14.44</v>
      </c>
      <c r="J23" s="202">
        <v>10.59</v>
      </c>
      <c r="K23" s="202">
        <v>17.32</v>
      </c>
      <c r="L23" s="202">
        <v>0.41</v>
      </c>
      <c r="M23" s="202">
        <v>2.06</v>
      </c>
      <c r="N23" s="202">
        <v>1.76</v>
      </c>
      <c r="O23" s="202">
        <v>2.48</v>
      </c>
      <c r="P23" s="202">
        <v>0.92</v>
      </c>
      <c r="Q23" s="202">
        <v>0.32</v>
      </c>
      <c r="R23" s="202">
        <v>0.63</v>
      </c>
      <c r="S23" s="202">
        <v>0.39</v>
      </c>
      <c r="T23" s="202">
        <v>0</v>
      </c>
      <c r="U23" s="202">
        <v>2.1</v>
      </c>
      <c r="V23" s="202">
        <v>0.31</v>
      </c>
      <c r="W23" s="202">
        <v>0.65</v>
      </c>
      <c r="X23" s="202">
        <v>2.19</v>
      </c>
      <c r="Y23" s="202">
        <v>0</v>
      </c>
      <c r="Z23" s="202">
        <v>5.32</v>
      </c>
      <c r="AA23" s="202">
        <v>0</v>
      </c>
      <c r="AB23" s="202">
        <v>0</v>
      </c>
      <c r="AC23" s="202">
        <v>3.58</v>
      </c>
      <c r="AD23" s="202">
        <v>12.46</v>
      </c>
      <c r="AE23" s="202">
        <v>0</v>
      </c>
      <c r="AF23" s="202">
        <v>0</v>
      </c>
      <c r="AG23" s="202">
        <v>0</v>
      </c>
      <c r="AH23" s="202">
        <v>0</v>
      </c>
      <c r="AI23" s="202">
        <v>9.9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11.99</v>
      </c>
      <c r="D24" s="202">
        <v>0</v>
      </c>
      <c r="E24" s="202">
        <v>0</v>
      </c>
      <c r="F24" s="202">
        <v>30.29</v>
      </c>
      <c r="G24" s="202">
        <v>0</v>
      </c>
      <c r="H24" s="202">
        <v>0</v>
      </c>
      <c r="I24" s="202">
        <v>14.44</v>
      </c>
      <c r="J24" s="202">
        <v>10.59</v>
      </c>
      <c r="K24" s="202">
        <v>17.32</v>
      </c>
      <c r="L24" s="202">
        <v>0.41</v>
      </c>
      <c r="M24" s="202">
        <v>2.06</v>
      </c>
      <c r="N24" s="202">
        <v>1.76</v>
      </c>
      <c r="O24" s="202">
        <v>2.48</v>
      </c>
      <c r="P24" s="202">
        <v>0.92</v>
      </c>
      <c r="Q24" s="202">
        <v>0.32</v>
      </c>
      <c r="R24" s="202">
        <v>0.63</v>
      </c>
      <c r="S24" s="202">
        <v>0.39</v>
      </c>
      <c r="T24" s="202">
        <v>0</v>
      </c>
      <c r="U24" s="202">
        <v>2.1</v>
      </c>
      <c r="V24" s="202">
        <v>0.31</v>
      </c>
      <c r="W24" s="202">
        <v>0.65</v>
      </c>
      <c r="X24" s="202">
        <v>2.19</v>
      </c>
      <c r="Y24" s="202">
        <v>0</v>
      </c>
      <c r="Z24" s="202">
        <v>5.32</v>
      </c>
      <c r="AA24" s="202">
        <v>0</v>
      </c>
      <c r="AB24" s="202">
        <v>0</v>
      </c>
      <c r="AC24" s="202">
        <v>3.58</v>
      </c>
      <c r="AD24" s="202">
        <v>12.46</v>
      </c>
      <c r="AE24" s="202">
        <v>0</v>
      </c>
      <c r="AF24" s="202">
        <v>0</v>
      </c>
      <c r="AG24" s="202">
        <v>0</v>
      </c>
      <c r="AH24" s="202">
        <v>0</v>
      </c>
      <c r="AI24" s="202">
        <v>9.9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11.99</v>
      </c>
      <c r="D25" s="202">
        <v>0</v>
      </c>
      <c r="E25" s="202">
        <v>0</v>
      </c>
      <c r="F25" s="202">
        <v>30.29</v>
      </c>
      <c r="G25" s="202">
        <v>0</v>
      </c>
      <c r="H25" s="202">
        <v>0</v>
      </c>
      <c r="I25" s="202">
        <v>14.44</v>
      </c>
      <c r="J25" s="202">
        <v>10.59</v>
      </c>
      <c r="K25" s="202">
        <v>17.32</v>
      </c>
      <c r="L25" s="202">
        <v>0.41</v>
      </c>
      <c r="M25" s="202">
        <v>2.16</v>
      </c>
      <c r="N25" s="202">
        <v>1.76</v>
      </c>
      <c r="O25" s="202">
        <v>2.48</v>
      </c>
      <c r="P25" s="202">
        <v>0.92</v>
      </c>
      <c r="Q25" s="202">
        <v>0.32</v>
      </c>
      <c r="R25" s="202">
        <v>0.63</v>
      </c>
      <c r="S25" s="202">
        <v>0.39</v>
      </c>
      <c r="T25" s="202">
        <v>0</v>
      </c>
      <c r="U25" s="202">
        <v>2.1</v>
      </c>
      <c r="V25" s="202">
        <v>0.31</v>
      </c>
      <c r="W25" s="202">
        <v>0.65</v>
      </c>
      <c r="X25" s="202">
        <v>2.19</v>
      </c>
      <c r="Y25" s="202">
        <v>0</v>
      </c>
      <c r="Z25" s="202">
        <v>5.32</v>
      </c>
      <c r="AA25" s="202">
        <v>0</v>
      </c>
      <c r="AB25" s="202">
        <v>0</v>
      </c>
      <c r="AC25" s="202">
        <v>3.58</v>
      </c>
      <c r="AD25" s="202">
        <v>12.46</v>
      </c>
      <c r="AE25" s="202">
        <v>0</v>
      </c>
      <c r="AF25" s="202">
        <v>0</v>
      </c>
      <c r="AG25" s="202">
        <v>0</v>
      </c>
      <c r="AH25" s="202">
        <v>0</v>
      </c>
      <c r="AI25" s="202">
        <v>9.9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11.99</v>
      </c>
      <c r="D26" s="202">
        <v>0</v>
      </c>
      <c r="E26" s="202">
        <v>0</v>
      </c>
      <c r="F26" s="202">
        <v>30.29</v>
      </c>
      <c r="G26" s="202">
        <v>0</v>
      </c>
      <c r="H26" s="202">
        <v>0</v>
      </c>
      <c r="I26" s="202">
        <v>14.44</v>
      </c>
      <c r="J26" s="202">
        <v>10.59</v>
      </c>
      <c r="K26" s="202">
        <v>17.32</v>
      </c>
      <c r="L26" s="202">
        <v>0.41</v>
      </c>
      <c r="M26" s="202">
        <v>2.16</v>
      </c>
      <c r="N26" s="202">
        <v>1.76</v>
      </c>
      <c r="O26" s="202">
        <v>2.48</v>
      </c>
      <c r="P26" s="202">
        <v>0.92</v>
      </c>
      <c r="Q26" s="202">
        <v>0.32</v>
      </c>
      <c r="R26" s="202">
        <v>0.63</v>
      </c>
      <c r="S26" s="202">
        <v>0.39</v>
      </c>
      <c r="T26" s="202">
        <v>0</v>
      </c>
      <c r="U26" s="202">
        <v>2.1</v>
      </c>
      <c r="V26" s="202">
        <v>0.31</v>
      </c>
      <c r="W26" s="202">
        <v>0.65</v>
      </c>
      <c r="X26" s="202">
        <v>2.19</v>
      </c>
      <c r="Y26" s="202">
        <v>0</v>
      </c>
      <c r="Z26" s="202">
        <v>5.32</v>
      </c>
      <c r="AA26" s="202">
        <v>0</v>
      </c>
      <c r="AB26" s="202">
        <v>0</v>
      </c>
      <c r="AC26" s="202">
        <v>3.58</v>
      </c>
      <c r="AD26" s="202">
        <v>12.46</v>
      </c>
      <c r="AE26" s="202">
        <v>0</v>
      </c>
      <c r="AF26" s="202">
        <v>0</v>
      </c>
      <c r="AG26" s="202">
        <v>0</v>
      </c>
      <c r="AH26" s="202">
        <v>0</v>
      </c>
      <c r="AI26" s="202">
        <v>9.9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11.99</v>
      </c>
      <c r="D27" s="202">
        <v>0</v>
      </c>
      <c r="E27" s="202">
        <v>0</v>
      </c>
      <c r="F27" s="202">
        <v>30.29</v>
      </c>
      <c r="G27" s="202">
        <v>0</v>
      </c>
      <c r="H27" s="202">
        <v>0</v>
      </c>
      <c r="I27" s="202">
        <v>22.14</v>
      </c>
      <c r="J27" s="202">
        <v>8.67</v>
      </c>
      <c r="K27" s="202">
        <v>17.32</v>
      </c>
      <c r="L27" s="202">
        <v>0.41</v>
      </c>
      <c r="M27" s="202">
        <v>2.16</v>
      </c>
      <c r="N27" s="202">
        <v>1.76</v>
      </c>
      <c r="O27" s="202">
        <v>2.48</v>
      </c>
      <c r="P27" s="202">
        <v>0.92</v>
      </c>
      <c r="Q27" s="202">
        <v>0.32</v>
      </c>
      <c r="R27" s="202">
        <v>0.63</v>
      </c>
      <c r="S27" s="202">
        <v>0.39</v>
      </c>
      <c r="T27" s="202">
        <v>0</v>
      </c>
      <c r="U27" s="202">
        <v>2.1</v>
      </c>
      <c r="V27" s="202">
        <v>0.31</v>
      </c>
      <c r="W27" s="202">
        <v>0.65</v>
      </c>
      <c r="X27" s="202">
        <v>2.19</v>
      </c>
      <c r="Y27" s="202">
        <v>0</v>
      </c>
      <c r="Z27" s="202">
        <v>5.32</v>
      </c>
      <c r="AA27" s="202">
        <v>0</v>
      </c>
      <c r="AB27" s="202">
        <v>0</v>
      </c>
      <c r="AC27" s="202">
        <v>3.58</v>
      </c>
      <c r="AD27" s="202">
        <v>12.46</v>
      </c>
      <c r="AE27" s="202">
        <v>0</v>
      </c>
      <c r="AF27" s="202">
        <v>0</v>
      </c>
      <c r="AG27" s="202">
        <v>0</v>
      </c>
      <c r="AH27" s="202">
        <v>0</v>
      </c>
      <c r="AI27" s="202">
        <v>9.9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11.99</v>
      </c>
      <c r="D28" s="202">
        <v>0</v>
      </c>
      <c r="E28" s="202">
        <v>0</v>
      </c>
      <c r="F28" s="202">
        <v>30.29</v>
      </c>
      <c r="G28" s="202">
        <v>0</v>
      </c>
      <c r="H28" s="202">
        <v>0</v>
      </c>
      <c r="I28" s="202">
        <v>22.14</v>
      </c>
      <c r="J28" s="202">
        <v>8.67</v>
      </c>
      <c r="K28" s="202">
        <v>17.32</v>
      </c>
      <c r="L28" s="202">
        <v>0.41</v>
      </c>
      <c r="M28" s="202">
        <v>2.16</v>
      </c>
      <c r="N28" s="202">
        <v>1.76</v>
      </c>
      <c r="O28" s="202">
        <v>2.48</v>
      </c>
      <c r="P28" s="202">
        <v>0.92</v>
      </c>
      <c r="Q28" s="202">
        <v>0.32</v>
      </c>
      <c r="R28" s="202">
        <v>0.63</v>
      </c>
      <c r="S28" s="202">
        <v>0.39</v>
      </c>
      <c r="T28" s="202">
        <v>0</v>
      </c>
      <c r="U28" s="202">
        <v>2.1</v>
      </c>
      <c r="V28" s="202">
        <v>0.31</v>
      </c>
      <c r="W28" s="202">
        <v>0.65</v>
      </c>
      <c r="X28" s="202">
        <v>2.19</v>
      </c>
      <c r="Y28" s="202">
        <v>0</v>
      </c>
      <c r="Z28" s="202">
        <v>5.32</v>
      </c>
      <c r="AA28" s="202">
        <v>0</v>
      </c>
      <c r="AB28" s="202">
        <v>0</v>
      </c>
      <c r="AC28" s="202">
        <v>3.58</v>
      </c>
      <c r="AD28" s="202">
        <v>12.46</v>
      </c>
      <c r="AE28" s="202">
        <v>0</v>
      </c>
      <c r="AF28" s="202">
        <v>0</v>
      </c>
      <c r="AG28" s="202">
        <v>0</v>
      </c>
      <c r="AH28" s="202">
        <v>0</v>
      </c>
      <c r="AI28" s="202">
        <v>9.9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11.99</v>
      </c>
      <c r="D29" s="202">
        <v>0</v>
      </c>
      <c r="E29" s="202">
        <v>0</v>
      </c>
      <c r="F29" s="202">
        <v>30.29</v>
      </c>
      <c r="G29" s="202">
        <v>0</v>
      </c>
      <c r="H29" s="202">
        <v>0</v>
      </c>
      <c r="I29" s="202">
        <v>22.14</v>
      </c>
      <c r="J29" s="202">
        <v>8.67</v>
      </c>
      <c r="K29" s="202">
        <v>17.32</v>
      </c>
      <c r="L29" s="202">
        <v>0.41</v>
      </c>
      <c r="M29" s="202">
        <v>2.16</v>
      </c>
      <c r="N29" s="202">
        <v>1.76</v>
      </c>
      <c r="O29" s="202">
        <v>2.48</v>
      </c>
      <c r="P29" s="202">
        <v>0.92</v>
      </c>
      <c r="Q29" s="202">
        <v>0.32</v>
      </c>
      <c r="R29" s="202">
        <v>0.63</v>
      </c>
      <c r="S29" s="202">
        <v>0.39</v>
      </c>
      <c r="T29" s="202">
        <v>0</v>
      </c>
      <c r="U29" s="202">
        <v>2.1</v>
      </c>
      <c r="V29" s="202">
        <v>0.31</v>
      </c>
      <c r="W29" s="202">
        <v>0.65</v>
      </c>
      <c r="X29" s="202">
        <v>2.19</v>
      </c>
      <c r="Y29" s="202">
        <v>0</v>
      </c>
      <c r="Z29" s="202">
        <v>5.32</v>
      </c>
      <c r="AA29" s="202">
        <v>0</v>
      </c>
      <c r="AB29" s="202">
        <v>0</v>
      </c>
      <c r="AC29" s="202">
        <v>3.58</v>
      </c>
      <c r="AD29" s="202">
        <v>12.46</v>
      </c>
      <c r="AE29" s="202">
        <v>0</v>
      </c>
      <c r="AF29" s="202">
        <v>0</v>
      </c>
      <c r="AG29" s="202">
        <v>0</v>
      </c>
      <c r="AH29" s="202">
        <v>0</v>
      </c>
      <c r="AI29" s="202">
        <v>9.9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11.99</v>
      </c>
      <c r="D30" s="202">
        <v>0</v>
      </c>
      <c r="E30" s="202">
        <v>0</v>
      </c>
      <c r="F30" s="202">
        <v>30.29</v>
      </c>
      <c r="G30" s="202">
        <v>0</v>
      </c>
      <c r="H30" s="202">
        <v>0</v>
      </c>
      <c r="I30" s="202">
        <v>22.14</v>
      </c>
      <c r="J30" s="202">
        <v>8.67</v>
      </c>
      <c r="K30" s="202">
        <v>17.32</v>
      </c>
      <c r="L30" s="202">
        <v>0.41</v>
      </c>
      <c r="M30" s="202">
        <v>2.16</v>
      </c>
      <c r="N30" s="202">
        <v>1.76</v>
      </c>
      <c r="O30" s="202">
        <v>2.48</v>
      </c>
      <c r="P30" s="202">
        <v>0.92</v>
      </c>
      <c r="Q30" s="202">
        <v>0.32</v>
      </c>
      <c r="R30" s="202">
        <v>0.63</v>
      </c>
      <c r="S30" s="202">
        <v>0.39</v>
      </c>
      <c r="T30" s="202">
        <v>0</v>
      </c>
      <c r="U30" s="202">
        <v>2.1</v>
      </c>
      <c r="V30" s="202">
        <v>0.31</v>
      </c>
      <c r="W30" s="202">
        <v>0.65</v>
      </c>
      <c r="X30" s="202">
        <v>2.19</v>
      </c>
      <c r="Y30" s="202">
        <v>0</v>
      </c>
      <c r="Z30" s="202">
        <v>5.32</v>
      </c>
      <c r="AA30" s="202">
        <v>0</v>
      </c>
      <c r="AB30" s="202">
        <v>0</v>
      </c>
      <c r="AC30" s="202">
        <v>3.58</v>
      </c>
      <c r="AD30" s="202">
        <v>12.46</v>
      </c>
      <c r="AE30" s="202">
        <v>0</v>
      </c>
      <c r="AF30" s="202">
        <v>0</v>
      </c>
      <c r="AG30" s="202">
        <v>0</v>
      </c>
      <c r="AH30" s="202">
        <v>0</v>
      </c>
      <c r="AI30" s="202">
        <v>9.9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11.99</v>
      </c>
      <c r="D31" s="202">
        <v>0</v>
      </c>
      <c r="E31" s="202">
        <v>0</v>
      </c>
      <c r="F31" s="202">
        <v>30.29</v>
      </c>
      <c r="G31" s="202">
        <v>0</v>
      </c>
      <c r="H31" s="202">
        <v>0</v>
      </c>
      <c r="I31" s="202">
        <v>22.14</v>
      </c>
      <c r="J31" s="202">
        <v>8.67</v>
      </c>
      <c r="K31" s="202">
        <v>232.34</v>
      </c>
      <c r="L31" s="202">
        <v>6.04</v>
      </c>
      <c r="M31" s="202">
        <v>2.16</v>
      </c>
      <c r="N31" s="202">
        <v>1.76</v>
      </c>
      <c r="O31" s="202">
        <v>2.48</v>
      </c>
      <c r="P31" s="202">
        <v>0.92</v>
      </c>
      <c r="Q31" s="202">
        <v>6.74</v>
      </c>
      <c r="R31" s="202">
        <v>13.17</v>
      </c>
      <c r="S31" s="202">
        <v>8.25</v>
      </c>
      <c r="T31" s="202">
        <v>0</v>
      </c>
      <c r="U31" s="202">
        <v>2.1</v>
      </c>
      <c r="V31" s="202">
        <v>9.1</v>
      </c>
      <c r="W31" s="202">
        <v>0.65</v>
      </c>
      <c r="X31" s="202">
        <v>2.19</v>
      </c>
      <c r="Y31" s="202">
        <v>0</v>
      </c>
      <c r="Z31" s="202">
        <v>5.32</v>
      </c>
      <c r="AA31" s="202">
        <v>0</v>
      </c>
      <c r="AB31" s="202">
        <v>0</v>
      </c>
      <c r="AC31" s="202">
        <v>3.58</v>
      </c>
      <c r="AD31" s="202">
        <v>12.46</v>
      </c>
      <c r="AE31" s="202">
        <v>0</v>
      </c>
      <c r="AF31" s="202">
        <v>0</v>
      </c>
      <c r="AG31" s="202">
        <v>0</v>
      </c>
      <c r="AH31" s="202">
        <v>0</v>
      </c>
      <c r="AI31" s="202">
        <v>9.9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11.99</v>
      </c>
      <c r="D32" s="202">
        <v>0</v>
      </c>
      <c r="E32" s="202">
        <v>0</v>
      </c>
      <c r="F32" s="202">
        <v>30.29</v>
      </c>
      <c r="G32" s="202">
        <v>0</v>
      </c>
      <c r="H32" s="202">
        <v>0</v>
      </c>
      <c r="I32" s="202">
        <v>22.14</v>
      </c>
      <c r="J32" s="202">
        <v>8.67</v>
      </c>
      <c r="K32" s="202">
        <v>232.34</v>
      </c>
      <c r="L32" s="202">
        <v>6.04</v>
      </c>
      <c r="M32" s="202">
        <v>2.16</v>
      </c>
      <c r="N32" s="202">
        <v>1.76</v>
      </c>
      <c r="O32" s="202">
        <v>2.48</v>
      </c>
      <c r="P32" s="202">
        <v>0.92</v>
      </c>
      <c r="Q32" s="202">
        <v>6.74</v>
      </c>
      <c r="R32" s="202">
        <v>13.17</v>
      </c>
      <c r="S32" s="202">
        <v>8.25</v>
      </c>
      <c r="T32" s="202">
        <v>0</v>
      </c>
      <c r="U32" s="202">
        <v>2.1</v>
      </c>
      <c r="V32" s="202">
        <v>9.1</v>
      </c>
      <c r="W32" s="202">
        <v>0.65</v>
      </c>
      <c r="X32" s="202">
        <v>2.19</v>
      </c>
      <c r="Y32" s="202">
        <v>0</v>
      </c>
      <c r="Z32" s="202">
        <v>5.32</v>
      </c>
      <c r="AA32" s="202">
        <v>0</v>
      </c>
      <c r="AB32" s="202">
        <v>0</v>
      </c>
      <c r="AC32" s="202">
        <v>3.58</v>
      </c>
      <c r="AD32" s="202">
        <v>12.46</v>
      </c>
      <c r="AE32" s="202">
        <v>0</v>
      </c>
      <c r="AF32" s="202">
        <v>0</v>
      </c>
      <c r="AG32" s="202">
        <v>0</v>
      </c>
      <c r="AH32" s="202">
        <v>0</v>
      </c>
      <c r="AI32" s="202">
        <v>9.9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11.99</v>
      </c>
      <c r="D33" s="202">
        <v>0</v>
      </c>
      <c r="E33" s="202">
        <v>0</v>
      </c>
      <c r="F33" s="202">
        <v>30.29</v>
      </c>
      <c r="G33" s="202">
        <v>0</v>
      </c>
      <c r="H33" s="202">
        <v>0</v>
      </c>
      <c r="I33" s="202">
        <v>22.14</v>
      </c>
      <c r="J33" s="202">
        <v>8.67</v>
      </c>
      <c r="K33" s="202">
        <v>232.34</v>
      </c>
      <c r="L33" s="202">
        <v>6.04</v>
      </c>
      <c r="M33" s="202">
        <v>2.16</v>
      </c>
      <c r="N33" s="202">
        <v>1.76</v>
      </c>
      <c r="O33" s="202">
        <v>2.48</v>
      </c>
      <c r="P33" s="202">
        <v>0.92</v>
      </c>
      <c r="Q33" s="202">
        <v>5.3</v>
      </c>
      <c r="R33" s="202">
        <v>10.38</v>
      </c>
      <c r="S33" s="202">
        <v>6.04</v>
      </c>
      <c r="T33" s="202">
        <v>0</v>
      </c>
      <c r="U33" s="202">
        <v>2.1</v>
      </c>
      <c r="V33" s="202">
        <v>9.1</v>
      </c>
      <c r="W33" s="202">
        <v>0.65</v>
      </c>
      <c r="X33" s="202">
        <v>2.19</v>
      </c>
      <c r="Y33" s="202">
        <v>0</v>
      </c>
      <c r="Z33" s="202">
        <v>5.32</v>
      </c>
      <c r="AA33" s="202">
        <v>0</v>
      </c>
      <c r="AB33" s="202">
        <v>0</v>
      </c>
      <c r="AC33" s="202">
        <v>3.58</v>
      </c>
      <c r="AD33" s="202">
        <v>12.46</v>
      </c>
      <c r="AE33" s="202">
        <v>0</v>
      </c>
      <c r="AF33" s="202">
        <v>0</v>
      </c>
      <c r="AG33" s="202">
        <v>0</v>
      </c>
      <c r="AH33" s="202">
        <v>0</v>
      </c>
      <c r="AI33" s="202">
        <v>9.9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11.99</v>
      </c>
      <c r="D34" s="202">
        <v>0</v>
      </c>
      <c r="E34" s="202">
        <v>0</v>
      </c>
      <c r="F34" s="202">
        <v>30.29</v>
      </c>
      <c r="G34" s="202">
        <v>0</v>
      </c>
      <c r="H34" s="202">
        <v>0</v>
      </c>
      <c r="I34" s="202">
        <v>22.14</v>
      </c>
      <c r="J34" s="202">
        <v>8.67</v>
      </c>
      <c r="K34" s="202">
        <v>232.34</v>
      </c>
      <c r="L34" s="202">
        <v>6.04</v>
      </c>
      <c r="M34" s="202">
        <v>2.16</v>
      </c>
      <c r="N34" s="202">
        <v>1.76</v>
      </c>
      <c r="O34" s="202">
        <v>2.48</v>
      </c>
      <c r="P34" s="202">
        <v>0.92</v>
      </c>
      <c r="Q34" s="202">
        <v>5.3</v>
      </c>
      <c r="R34" s="202">
        <v>10.38</v>
      </c>
      <c r="S34" s="202">
        <v>6.04</v>
      </c>
      <c r="T34" s="202">
        <v>0</v>
      </c>
      <c r="U34" s="202">
        <v>2.1</v>
      </c>
      <c r="V34" s="202">
        <v>9.1</v>
      </c>
      <c r="W34" s="202">
        <v>0.65</v>
      </c>
      <c r="X34" s="202">
        <v>2.19</v>
      </c>
      <c r="Y34" s="202">
        <v>0</v>
      </c>
      <c r="Z34" s="202">
        <v>5.32</v>
      </c>
      <c r="AA34" s="202">
        <v>0</v>
      </c>
      <c r="AB34" s="202">
        <v>0</v>
      </c>
      <c r="AC34" s="202">
        <v>3.58</v>
      </c>
      <c r="AD34" s="202">
        <v>12.46</v>
      </c>
      <c r="AE34" s="202">
        <v>0</v>
      </c>
      <c r="AF34" s="202">
        <v>0</v>
      </c>
      <c r="AG34" s="202">
        <v>0</v>
      </c>
      <c r="AH34" s="202">
        <v>0</v>
      </c>
      <c r="AI34" s="202">
        <v>9.9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11.99</v>
      </c>
      <c r="D35" s="202">
        <v>0</v>
      </c>
      <c r="E35" s="202">
        <v>0</v>
      </c>
      <c r="F35" s="202">
        <v>30.29</v>
      </c>
      <c r="G35" s="202">
        <v>0</v>
      </c>
      <c r="H35" s="202">
        <v>0</v>
      </c>
      <c r="I35" s="202">
        <v>22.14</v>
      </c>
      <c r="J35" s="202">
        <v>8.67</v>
      </c>
      <c r="K35" s="202">
        <v>232.34</v>
      </c>
      <c r="L35" s="202">
        <v>6.04</v>
      </c>
      <c r="M35" s="202">
        <v>2.16</v>
      </c>
      <c r="N35" s="202">
        <v>1.76</v>
      </c>
      <c r="O35" s="202">
        <v>2.48</v>
      </c>
      <c r="P35" s="202">
        <v>0.92</v>
      </c>
      <c r="Q35" s="202">
        <v>5.3</v>
      </c>
      <c r="R35" s="202">
        <v>11.56</v>
      </c>
      <c r="S35" s="202">
        <v>6.04</v>
      </c>
      <c r="T35" s="202">
        <v>0</v>
      </c>
      <c r="U35" s="202">
        <v>2.1</v>
      </c>
      <c r="V35" s="202">
        <v>9.1</v>
      </c>
      <c r="W35" s="202">
        <v>14.36</v>
      </c>
      <c r="X35" s="202">
        <v>50.3</v>
      </c>
      <c r="Y35" s="202">
        <v>0</v>
      </c>
      <c r="Z35" s="202">
        <v>57.23</v>
      </c>
      <c r="AA35" s="202">
        <v>0</v>
      </c>
      <c r="AB35" s="202">
        <v>0</v>
      </c>
      <c r="AC35" s="202">
        <v>4.2300000000000004</v>
      </c>
      <c r="AD35" s="202">
        <v>12.46</v>
      </c>
      <c r="AE35" s="202">
        <v>0</v>
      </c>
      <c r="AF35" s="202">
        <v>0</v>
      </c>
      <c r="AG35" s="202">
        <v>0</v>
      </c>
      <c r="AH35" s="202">
        <v>0</v>
      </c>
      <c r="AI35" s="202">
        <v>9.9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11.99</v>
      </c>
      <c r="D36" s="202">
        <v>0</v>
      </c>
      <c r="E36" s="202">
        <v>0</v>
      </c>
      <c r="F36" s="202">
        <v>30.29</v>
      </c>
      <c r="G36" s="202">
        <v>0</v>
      </c>
      <c r="H36" s="202">
        <v>0</v>
      </c>
      <c r="I36" s="202">
        <v>22.14</v>
      </c>
      <c r="J36" s="202">
        <v>8.67</v>
      </c>
      <c r="K36" s="202">
        <v>232.34</v>
      </c>
      <c r="L36" s="202">
        <v>6.04</v>
      </c>
      <c r="M36" s="202">
        <v>2.16</v>
      </c>
      <c r="N36" s="202">
        <v>1.76</v>
      </c>
      <c r="O36" s="202">
        <v>2.48</v>
      </c>
      <c r="P36" s="202">
        <v>0.92</v>
      </c>
      <c r="Q36" s="202">
        <v>5.3</v>
      </c>
      <c r="R36" s="202">
        <v>11.56</v>
      </c>
      <c r="S36" s="202">
        <v>6.47</v>
      </c>
      <c r="T36" s="202">
        <v>0</v>
      </c>
      <c r="U36" s="202">
        <v>2.1</v>
      </c>
      <c r="V36" s="202">
        <v>9.1</v>
      </c>
      <c r="W36" s="202">
        <v>14.36</v>
      </c>
      <c r="X36" s="202">
        <v>50.3</v>
      </c>
      <c r="Y36" s="202">
        <v>0</v>
      </c>
      <c r="Z36" s="202">
        <v>59.43</v>
      </c>
      <c r="AA36" s="202">
        <v>0</v>
      </c>
      <c r="AB36" s="202">
        <v>0</v>
      </c>
      <c r="AC36" s="202">
        <v>4.2300000000000004</v>
      </c>
      <c r="AD36" s="202">
        <v>12.46</v>
      </c>
      <c r="AE36" s="202">
        <v>0</v>
      </c>
      <c r="AF36" s="202">
        <v>0</v>
      </c>
      <c r="AG36" s="202">
        <v>0</v>
      </c>
      <c r="AH36" s="202">
        <v>0</v>
      </c>
      <c r="AI36" s="202">
        <v>9.9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11.99</v>
      </c>
      <c r="D37" s="202">
        <v>0</v>
      </c>
      <c r="E37" s="202">
        <v>0</v>
      </c>
      <c r="F37" s="202">
        <v>30.29</v>
      </c>
      <c r="G37" s="202">
        <v>0</v>
      </c>
      <c r="H37" s="202">
        <v>0</v>
      </c>
      <c r="I37" s="202">
        <v>22.14</v>
      </c>
      <c r="J37" s="202">
        <v>8.67</v>
      </c>
      <c r="K37" s="202">
        <v>232.34</v>
      </c>
      <c r="L37" s="202">
        <v>6.04</v>
      </c>
      <c r="M37" s="202">
        <v>2.16</v>
      </c>
      <c r="N37" s="202">
        <v>1.76</v>
      </c>
      <c r="O37" s="202">
        <v>2.48</v>
      </c>
      <c r="P37" s="202">
        <v>0.92</v>
      </c>
      <c r="Q37" s="202">
        <v>6.74</v>
      </c>
      <c r="R37" s="202">
        <v>14.01</v>
      </c>
      <c r="S37" s="202">
        <v>8.25</v>
      </c>
      <c r="T37" s="202">
        <v>0</v>
      </c>
      <c r="U37" s="202">
        <v>2.1</v>
      </c>
      <c r="V37" s="202">
        <v>9.1</v>
      </c>
      <c r="W37" s="202">
        <v>14.36</v>
      </c>
      <c r="X37" s="202">
        <v>50.3</v>
      </c>
      <c r="Y37" s="202">
        <v>0</v>
      </c>
      <c r="Z37" s="202">
        <v>59.43</v>
      </c>
      <c r="AA37" s="202">
        <v>0</v>
      </c>
      <c r="AB37" s="202">
        <v>0</v>
      </c>
      <c r="AC37" s="202">
        <v>4.2300000000000004</v>
      </c>
      <c r="AD37" s="202">
        <v>12.46</v>
      </c>
      <c r="AE37" s="202">
        <v>0</v>
      </c>
      <c r="AF37" s="202">
        <v>0</v>
      </c>
      <c r="AG37" s="202">
        <v>0</v>
      </c>
      <c r="AH37" s="202">
        <v>0</v>
      </c>
      <c r="AI37" s="202">
        <v>9.9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11.99</v>
      </c>
      <c r="D38" s="202">
        <v>0</v>
      </c>
      <c r="E38" s="202">
        <v>0</v>
      </c>
      <c r="F38" s="202">
        <v>30.29</v>
      </c>
      <c r="G38" s="202">
        <v>0</v>
      </c>
      <c r="H38" s="202">
        <v>0</v>
      </c>
      <c r="I38" s="202">
        <v>22.14</v>
      </c>
      <c r="J38" s="202">
        <v>8.67</v>
      </c>
      <c r="K38" s="202">
        <v>232.34</v>
      </c>
      <c r="L38" s="202">
        <v>6.04</v>
      </c>
      <c r="M38" s="202">
        <v>2.16</v>
      </c>
      <c r="N38" s="202">
        <v>1.76</v>
      </c>
      <c r="O38" s="202">
        <v>2.48</v>
      </c>
      <c r="P38" s="202">
        <v>0.92</v>
      </c>
      <c r="Q38" s="202">
        <v>6.74</v>
      </c>
      <c r="R38" s="202">
        <v>14.01</v>
      </c>
      <c r="S38" s="202">
        <v>8.25</v>
      </c>
      <c r="T38" s="202">
        <v>0</v>
      </c>
      <c r="U38" s="202">
        <v>2.1</v>
      </c>
      <c r="V38" s="202">
        <v>9.1</v>
      </c>
      <c r="W38" s="202">
        <v>14.36</v>
      </c>
      <c r="X38" s="202">
        <v>50.3</v>
      </c>
      <c r="Y38" s="202">
        <v>0</v>
      </c>
      <c r="Z38" s="202">
        <v>59.43</v>
      </c>
      <c r="AA38" s="202">
        <v>0</v>
      </c>
      <c r="AB38" s="202">
        <v>0</v>
      </c>
      <c r="AC38" s="202">
        <v>3.58</v>
      </c>
      <c r="AD38" s="202">
        <v>12.46</v>
      </c>
      <c r="AE38" s="202">
        <v>0</v>
      </c>
      <c r="AF38" s="202">
        <v>0</v>
      </c>
      <c r="AG38" s="202">
        <v>0</v>
      </c>
      <c r="AH38" s="202">
        <v>0</v>
      </c>
      <c r="AI38" s="202">
        <v>9.9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11.99</v>
      </c>
      <c r="D39" s="202">
        <v>0</v>
      </c>
      <c r="E39" s="202">
        <v>0</v>
      </c>
      <c r="F39" s="202">
        <v>30.29</v>
      </c>
      <c r="G39" s="202">
        <v>0</v>
      </c>
      <c r="H39" s="202">
        <v>0</v>
      </c>
      <c r="I39" s="202">
        <v>22.14</v>
      </c>
      <c r="J39" s="202">
        <v>8.67</v>
      </c>
      <c r="K39" s="202">
        <v>232.34</v>
      </c>
      <c r="L39" s="202">
        <v>6.04</v>
      </c>
      <c r="M39" s="202">
        <v>2.16</v>
      </c>
      <c r="N39" s="202">
        <v>1.76</v>
      </c>
      <c r="O39" s="202">
        <v>2.48</v>
      </c>
      <c r="P39" s="202">
        <v>0.92</v>
      </c>
      <c r="Q39" s="202">
        <v>6.74</v>
      </c>
      <c r="R39" s="202">
        <v>14.01</v>
      </c>
      <c r="S39" s="202">
        <v>8.25</v>
      </c>
      <c r="T39" s="202">
        <v>0</v>
      </c>
      <c r="U39" s="202">
        <v>2.1</v>
      </c>
      <c r="V39" s="202">
        <v>9.1</v>
      </c>
      <c r="W39" s="202">
        <v>15.29</v>
      </c>
      <c r="X39" s="202">
        <v>50.3</v>
      </c>
      <c r="Y39" s="202">
        <v>0</v>
      </c>
      <c r="Z39" s="202">
        <v>59.43</v>
      </c>
      <c r="AA39" s="202">
        <v>0</v>
      </c>
      <c r="AB39" s="202">
        <v>0</v>
      </c>
      <c r="AC39" s="202">
        <v>3.58</v>
      </c>
      <c r="AD39" s="202">
        <v>12.46</v>
      </c>
      <c r="AE39" s="202">
        <v>0</v>
      </c>
      <c r="AF39" s="202">
        <v>0</v>
      </c>
      <c r="AG39" s="202">
        <v>0</v>
      </c>
      <c r="AH39" s="202">
        <v>0</v>
      </c>
      <c r="AI39" s="202">
        <v>9.9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11.99</v>
      </c>
      <c r="D40" s="202">
        <v>0</v>
      </c>
      <c r="E40" s="202">
        <v>0</v>
      </c>
      <c r="F40" s="202">
        <v>30.29</v>
      </c>
      <c r="G40" s="202">
        <v>0</v>
      </c>
      <c r="H40" s="202">
        <v>0</v>
      </c>
      <c r="I40" s="202">
        <v>22.14</v>
      </c>
      <c r="J40" s="202">
        <v>8.67</v>
      </c>
      <c r="K40" s="202">
        <v>232.34</v>
      </c>
      <c r="L40" s="202">
        <v>6.04</v>
      </c>
      <c r="M40" s="202">
        <v>2.16</v>
      </c>
      <c r="N40" s="202">
        <v>1.76</v>
      </c>
      <c r="O40" s="202">
        <v>2.48</v>
      </c>
      <c r="P40" s="202">
        <v>0.92</v>
      </c>
      <c r="Q40" s="202">
        <v>6.74</v>
      </c>
      <c r="R40" s="202">
        <v>14.01</v>
      </c>
      <c r="S40" s="202">
        <v>8.25</v>
      </c>
      <c r="T40" s="202">
        <v>0</v>
      </c>
      <c r="U40" s="202">
        <v>2.1</v>
      </c>
      <c r="V40" s="202">
        <v>9.1</v>
      </c>
      <c r="W40" s="202">
        <v>15.29</v>
      </c>
      <c r="X40" s="202">
        <v>50.3</v>
      </c>
      <c r="Y40" s="202">
        <v>0</v>
      </c>
      <c r="Z40" s="202">
        <v>59.43</v>
      </c>
      <c r="AA40" s="202">
        <v>0</v>
      </c>
      <c r="AB40" s="202">
        <v>0</v>
      </c>
      <c r="AC40" s="202">
        <v>3.58</v>
      </c>
      <c r="AD40" s="202">
        <v>12.46</v>
      </c>
      <c r="AE40" s="202">
        <v>0</v>
      </c>
      <c r="AF40" s="202">
        <v>0</v>
      </c>
      <c r="AG40" s="202">
        <v>0</v>
      </c>
      <c r="AH40" s="202">
        <v>0</v>
      </c>
      <c r="AI40" s="202">
        <v>9.9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11.99</v>
      </c>
      <c r="D41" s="202">
        <v>0</v>
      </c>
      <c r="E41" s="202">
        <v>0</v>
      </c>
      <c r="F41" s="202">
        <v>30.29</v>
      </c>
      <c r="G41" s="202">
        <v>0</v>
      </c>
      <c r="H41" s="202">
        <v>0</v>
      </c>
      <c r="I41" s="202">
        <v>24.55</v>
      </c>
      <c r="J41" s="202">
        <v>8.67</v>
      </c>
      <c r="K41" s="202">
        <v>233.11</v>
      </c>
      <c r="L41" s="202">
        <v>6.04</v>
      </c>
      <c r="M41" s="202">
        <v>2.16</v>
      </c>
      <c r="N41" s="202">
        <v>1.76</v>
      </c>
      <c r="O41" s="202">
        <v>2.48</v>
      </c>
      <c r="P41" s="202">
        <v>0.92</v>
      </c>
      <c r="Q41" s="202">
        <v>6.74</v>
      </c>
      <c r="R41" s="202">
        <v>14.01</v>
      </c>
      <c r="S41" s="202">
        <v>8.3000000000000007</v>
      </c>
      <c r="T41" s="202">
        <v>0</v>
      </c>
      <c r="U41" s="202">
        <v>2.1</v>
      </c>
      <c r="V41" s="202">
        <v>9.1</v>
      </c>
      <c r="W41" s="202">
        <v>15.29</v>
      </c>
      <c r="X41" s="202">
        <v>50.3</v>
      </c>
      <c r="Y41" s="202">
        <v>0</v>
      </c>
      <c r="Z41" s="202">
        <v>59.43</v>
      </c>
      <c r="AA41" s="202">
        <v>0</v>
      </c>
      <c r="AB41" s="202">
        <v>0</v>
      </c>
      <c r="AC41" s="202">
        <v>3.58</v>
      </c>
      <c r="AD41" s="202">
        <v>12.46</v>
      </c>
      <c r="AE41" s="202">
        <v>0</v>
      </c>
      <c r="AF41" s="202">
        <v>0</v>
      </c>
      <c r="AG41" s="202">
        <v>0</v>
      </c>
      <c r="AH41" s="202">
        <v>0</v>
      </c>
      <c r="AI41" s="202">
        <v>9.9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11.99</v>
      </c>
      <c r="D42" s="202">
        <v>0</v>
      </c>
      <c r="E42" s="202">
        <v>0</v>
      </c>
      <c r="F42" s="202">
        <v>30.29</v>
      </c>
      <c r="G42" s="202">
        <v>0</v>
      </c>
      <c r="H42" s="202">
        <v>0</v>
      </c>
      <c r="I42" s="202">
        <v>24.55</v>
      </c>
      <c r="J42" s="202">
        <v>8.67</v>
      </c>
      <c r="K42" s="202">
        <v>233.15</v>
      </c>
      <c r="L42" s="202">
        <v>6.04</v>
      </c>
      <c r="M42" s="202">
        <v>2.16</v>
      </c>
      <c r="N42" s="202">
        <v>1.76</v>
      </c>
      <c r="O42" s="202">
        <v>2.48</v>
      </c>
      <c r="P42" s="202">
        <v>0.92</v>
      </c>
      <c r="Q42" s="202">
        <v>6.77</v>
      </c>
      <c r="R42" s="202">
        <v>14.01</v>
      </c>
      <c r="S42" s="202">
        <v>8.3000000000000007</v>
      </c>
      <c r="T42" s="202">
        <v>0</v>
      </c>
      <c r="U42" s="202">
        <v>2.1</v>
      </c>
      <c r="V42" s="202">
        <v>9.1</v>
      </c>
      <c r="W42" s="202">
        <v>15.29</v>
      </c>
      <c r="X42" s="202">
        <v>50.3</v>
      </c>
      <c r="Y42" s="202">
        <v>0</v>
      </c>
      <c r="Z42" s="202">
        <v>59.43</v>
      </c>
      <c r="AA42" s="202">
        <v>0</v>
      </c>
      <c r="AB42" s="202">
        <v>0</v>
      </c>
      <c r="AC42" s="202">
        <v>3.58</v>
      </c>
      <c r="AD42" s="202">
        <v>12.46</v>
      </c>
      <c r="AE42" s="202">
        <v>0</v>
      </c>
      <c r="AF42" s="202">
        <v>0</v>
      </c>
      <c r="AG42" s="202">
        <v>0</v>
      </c>
      <c r="AH42" s="202">
        <v>0</v>
      </c>
      <c r="AI42" s="202">
        <v>9.9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11.99</v>
      </c>
      <c r="D43" s="202">
        <v>0</v>
      </c>
      <c r="E43" s="202">
        <v>0</v>
      </c>
      <c r="F43" s="202">
        <v>30.29</v>
      </c>
      <c r="G43" s="202">
        <v>0</v>
      </c>
      <c r="H43" s="202">
        <v>0</v>
      </c>
      <c r="I43" s="202">
        <v>24.07</v>
      </c>
      <c r="J43" s="202">
        <v>8.67</v>
      </c>
      <c r="K43" s="202">
        <v>241.8</v>
      </c>
      <c r="L43" s="202">
        <v>11.04</v>
      </c>
      <c r="M43" s="202">
        <v>2.16</v>
      </c>
      <c r="N43" s="202">
        <v>1.76</v>
      </c>
      <c r="O43" s="202">
        <v>2.48</v>
      </c>
      <c r="P43" s="202">
        <v>0.92</v>
      </c>
      <c r="Q43" s="202">
        <v>6.7</v>
      </c>
      <c r="R43" s="202">
        <v>13.66</v>
      </c>
      <c r="S43" s="202">
        <v>8.19</v>
      </c>
      <c r="T43" s="202">
        <v>0</v>
      </c>
      <c r="U43" s="202">
        <v>2.1</v>
      </c>
      <c r="V43" s="202">
        <v>9.1</v>
      </c>
      <c r="W43" s="202">
        <v>15.29</v>
      </c>
      <c r="X43" s="202">
        <v>50.3</v>
      </c>
      <c r="Y43" s="202">
        <v>0</v>
      </c>
      <c r="Z43" s="202">
        <v>59.43</v>
      </c>
      <c r="AA43" s="202">
        <v>0</v>
      </c>
      <c r="AB43" s="202">
        <v>0</v>
      </c>
      <c r="AC43" s="202">
        <v>2.93</v>
      </c>
      <c r="AD43" s="202">
        <v>12.46</v>
      </c>
      <c r="AE43" s="202">
        <v>0</v>
      </c>
      <c r="AF43" s="202">
        <v>0</v>
      </c>
      <c r="AG43" s="202">
        <v>0</v>
      </c>
      <c r="AH43" s="202">
        <v>0</v>
      </c>
      <c r="AI43" s="202">
        <v>8.49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11.99</v>
      </c>
      <c r="D44" s="202">
        <v>0</v>
      </c>
      <c r="E44" s="202">
        <v>0</v>
      </c>
      <c r="F44" s="202">
        <v>30.29</v>
      </c>
      <c r="G44" s="202">
        <v>0</v>
      </c>
      <c r="H44" s="202">
        <v>0</v>
      </c>
      <c r="I44" s="202">
        <v>24.07</v>
      </c>
      <c r="J44" s="202">
        <v>8.67</v>
      </c>
      <c r="K44" s="202">
        <v>240.03</v>
      </c>
      <c r="L44" s="202">
        <v>11.04</v>
      </c>
      <c r="M44" s="202">
        <v>2.16</v>
      </c>
      <c r="N44" s="202">
        <v>1.76</v>
      </c>
      <c r="O44" s="202">
        <v>2.48</v>
      </c>
      <c r="P44" s="202">
        <v>0.92</v>
      </c>
      <c r="Q44" s="202">
        <v>6.7</v>
      </c>
      <c r="R44" s="202">
        <v>13.66</v>
      </c>
      <c r="S44" s="202">
        <v>8.19</v>
      </c>
      <c r="T44" s="202">
        <v>0</v>
      </c>
      <c r="U44" s="202">
        <v>2.1</v>
      </c>
      <c r="V44" s="202">
        <v>9.1</v>
      </c>
      <c r="W44" s="202">
        <v>15.29</v>
      </c>
      <c r="X44" s="202">
        <v>50.3</v>
      </c>
      <c r="Y44" s="202">
        <v>0</v>
      </c>
      <c r="Z44" s="202">
        <v>59.43</v>
      </c>
      <c r="AA44" s="202">
        <v>0</v>
      </c>
      <c r="AB44" s="202">
        <v>0</v>
      </c>
      <c r="AC44" s="202">
        <v>2.93</v>
      </c>
      <c r="AD44" s="202">
        <v>12.46</v>
      </c>
      <c r="AE44" s="202">
        <v>0</v>
      </c>
      <c r="AF44" s="202">
        <v>0</v>
      </c>
      <c r="AG44" s="202">
        <v>0</v>
      </c>
      <c r="AH44" s="202">
        <v>0</v>
      </c>
      <c r="AI44" s="202">
        <v>8.49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11.99</v>
      </c>
      <c r="D45" s="202">
        <v>0</v>
      </c>
      <c r="E45" s="202">
        <v>0</v>
      </c>
      <c r="F45" s="202">
        <v>30.29</v>
      </c>
      <c r="G45" s="202">
        <v>0</v>
      </c>
      <c r="H45" s="202">
        <v>0</v>
      </c>
      <c r="I45" s="202">
        <v>24.07</v>
      </c>
      <c r="J45" s="202">
        <v>8.67</v>
      </c>
      <c r="K45" s="202">
        <v>233.11</v>
      </c>
      <c r="L45" s="202">
        <v>6</v>
      </c>
      <c r="M45" s="202">
        <v>2.16</v>
      </c>
      <c r="N45" s="202">
        <v>1.76</v>
      </c>
      <c r="O45" s="202">
        <v>2.48</v>
      </c>
      <c r="P45" s="202">
        <v>0.92</v>
      </c>
      <c r="Q45" s="202">
        <v>5.82</v>
      </c>
      <c r="R45" s="202">
        <v>11.25</v>
      </c>
      <c r="S45" s="202">
        <v>7.01</v>
      </c>
      <c r="T45" s="202">
        <v>0</v>
      </c>
      <c r="U45" s="202">
        <v>2.1</v>
      </c>
      <c r="V45" s="202">
        <v>9.1</v>
      </c>
      <c r="W45" s="202">
        <v>15.17</v>
      </c>
      <c r="X45" s="202">
        <v>50.3</v>
      </c>
      <c r="Y45" s="202">
        <v>0</v>
      </c>
      <c r="Z45" s="202">
        <v>59.43</v>
      </c>
      <c r="AA45" s="202">
        <v>0</v>
      </c>
      <c r="AB45" s="202">
        <v>0</v>
      </c>
      <c r="AC45" s="202">
        <v>2.93</v>
      </c>
      <c r="AD45" s="202">
        <v>12.46</v>
      </c>
      <c r="AE45" s="202">
        <v>0</v>
      </c>
      <c r="AF45" s="202">
        <v>0</v>
      </c>
      <c r="AG45" s="202">
        <v>0</v>
      </c>
      <c r="AH45" s="202">
        <v>0</v>
      </c>
      <c r="AI45" s="202">
        <v>8.49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11.99</v>
      </c>
      <c r="D46" s="202">
        <v>0</v>
      </c>
      <c r="E46" s="202">
        <v>0</v>
      </c>
      <c r="F46" s="202">
        <v>30.29</v>
      </c>
      <c r="G46" s="202">
        <v>0</v>
      </c>
      <c r="H46" s="202">
        <v>0</v>
      </c>
      <c r="I46" s="202">
        <v>24.07</v>
      </c>
      <c r="J46" s="202">
        <v>8.67</v>
      </c>
      <c r="K46" s="202">
        <v>233.15</v>
      </c>
      <c r="L46" s="202">
        <v>6</v>
      </c>
      <c r="M46" s="202">
        <v>2.16</v>
      </c>
      <c r="N46" s="202">
        <v>1.76</v>
      </c>
      <c r="O46" s="202">
        <v>2.48</v>
      </c>
      <c r="P46" s="202">
        <v>0.92</v>
      </c>
      <c r="Q46" s="202">
        <v>5.82</v>
      </c>
      <c r="R46" s="202">
        <v>11.25</v>
      </c>
      <c r="S46" s="202">
        <v>7.01</v>
      </c>
      <c r="T46" s="202">
        <v>0</v>
      </c>
      <c r="U46" s="202">
        <v>2.1</v>
      </c>
      <c r="V46" s="202">
        <v>9.1</v>
      </c>
      <c r="W46" s="202">
        <v>15.17</v>
      </c>
      <c r="X46" s="202">
        <v>50.3</v>
      </c>
      <c r="Y46" s="202">
        <v>0</v>
      </c>
      <c r="Z46" s="202">
        <v>59.43</v>
      </c>
      <c r="AA46" s="202">
        <v>0</v>
      </c>
      <c r="AB46" s="202">
        <v>0</v>
      </c>
      <c r="AC46" s="202">
        <v>2.29</v>
      </c>
      <c r="AD46" s="202">
        <v>12.46</v>
      </c>
      <c r="AE46" s="202">
        <v>0</v>
      </c>
      <c r="AF46" s="202">
        <v>0</v>
      </c>
      <c r="AG46" s="202">
        <v>0</v>
      </c>
      <c r="AH46" s="202">
        <v>0</v>
      </c>
      <c r="AI46" s="202">
        <v>8.49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11.99</v>
      </c>
      <c r="D47" s="202">
        <v>0</v>
      </c>
      <c r="E47" s="202">
        <v>0</v>
      </c>
      <c r="F47" s="202">
        <v>30.29</v>
      </c>
      <c r="G47" s="202">
        <v>0</v>
      </c>
      <c r="H47" s="202">
        <v>0</v>
      </c>
      <c r="I47" s="202">
        <v>24.07</v>
      </c>
      <c r="J47" s="202">
        <v>8.67</v>
      </c>
      <c r="K47" s="202">
        <v>233.17</v>
      </c>
      <c r="L47" s="202">
        <v>6.16</v>
      </c>
      <c r="M47" s="202">
        <v>2.16</v>
      </c>
      <c r="N47" s="202">
        <v>1.76</v>
      </c>
      <c r="O47" s="202">
        <v>2.48</v>
      </c>
      <c r="P47" s="202">
        <v>0.92</v>
      </c>
      <c r="Q47" s="202">
        <v>5.82</v>
      </c>
      <c r="R47" s="202">
        <v>11.78</v>
      </c>
      <c r="S47" s="202">
        <v>7.01</v>
      </c>
      <c r="T47" s="202">
        <v>0</v>
      </c>
      <c r="U47" s="202">
        <v>2.1</v>
      </c>
      <c r="V47" s="202">
        <v>9.1</v>
      </c>
      <c r="W47" s="202">
        <v>15.17</v>
      </c>
      <c r="X47" s="202">
        <v>50.3</v>
      </c>
      <c r="Y47" s="202">
        <v>0</v>
      </c>
      <c r="Z47" s="202">
        <v>59.7</v>
      </c>
      <c r="AA47" s="202">
        <v>0</v>
      </c>
      <c r="AB47" s="202">
        <v>0</v>
      </c>
      <c r="AC47" s="202">
        <v>2.29</v>
      </c>
      <c r="AD47" s="202">
        <v>12.46</v>
      </c>
      <c r="AE47" s="202">
        <v>0</v>
      </c>
      <c r="AF47" s="202">
        <v>0</v>
      </c>
      <c r="AG47" s="202">
        <v>0</v>
      </c>
      <c r="AH47" s="202">
        <v>0</v>
      </c>
      <c r="AI47" s="202">
        <v>8.49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11.99</v>
      </c>
      <c r="D48" s="202">
        <v>0</v>
      </c>
      <c r="E48" s="202">
        <v>0</v>
      </c>
      <c r="F48" s="202">
        <v>30.29</v>
      </c>
      <c r="G48" s="202">
        <v>0</v>
      </c>
      <c r="H48" s="202">
        <v>0</v>
      </c>
      <c r="I48" s="202">
        <v>24.07</v>
      </c>
      <c r="J48" s="202">
        <v>8.67</v>
      </c>
      <c r="K48" s="202">
        <v>233.21</v>
      </c>
      <c r="L48" s="202">
        <v>6.16</v>
      </c>
      <c r="M48" s="202">
        <v>15.46</v>
      </c>
      <c r="N48" s="202">
        <v>1.76</v>
      </c>
      <c r="O48" s="202">
        <v>2.48</v>
      </c>
      <c r="P48" s="202">
        <v>17.61</v>
      </c>
      <c r="Q48" s="202">
        <v>4.99</v>
      </c>
      <c r="R48" s="202">
        <v>11.78</v>
      </c>
      <c r="S48" s="202">
        <v>7.01</v>
      </c>
      <c r="T48" s="202">
        <v>0</v>
      </c>
      <c r="U48" s="202">
        <v>2.1</v>
      </c>
      <c r="V48" s="202">
        <v>9.1</v>
      </c>
      <c r="W48" s="202">
        <v>15.17</v>
      </c>
      <c r="X48" s="202">
        <v>50.3</v>
      </c>
      <c r="Y48" s="202">
        <v>0</v>
      </c>
      <c r="Z48" s="202">
        <v>59.7</v>
      </c>
      <c r="AA48" s="202">
        <v>0</v>
      </c>
      <c r="AB48" s="202">
        <v>0</v>
      </c>
      <c r="AC48" s="202">
        <v>2.29</v>
      </c>
      <c r="AD48" s="202">
        <v>12.46</v>
      </c>
      <c r="AE48" s="202">
        <v>0</v>
      </c>
      <c r="AF48" s="202">
        <v>0</v>
      </c>
      <c r="AG48" s="202">
        <v>0</v>
      </c>
      <c r="AH48" s="202">
        <v>0</v>
      </c>
      <c r="AI48" s="202">
        <v>8.49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11.99</v>
      </c>
      <c r="D49" s="202">
        <v>0</v>
      </c>
      <c r="E49" s="202">
        <v>0</v>
      </c>
      <c r="F49" s="202">
        <v>30.29</v>
      </c>
      <c r="G49" s="202">
        <v>0</v>
      </c>
      <c r="H49" s="202">
        <v>0</v>
      </c>
      <c r="I49" s="202">
        <v>24.07</v>
      </c>
      <c r="J49" s="202">
        <v>8.67</v>
      </c>
      <c r="K49" s="202">
        <v>233.17</v>
      </c>
      <c r="L49" s="202">
        <v>5.93</v>
      </c>
      <c r="M49" s="202">
        <v>44.45</v>
      </c>
      <c r="N49" s="202">
        <v>1.76</v>
      </c>
      <c r="O49" s="202">
        <v>2.48</v>
      </c>
      <c r="P49" s="202">
        <v>17.61</v>
      </c>
      <c r="Q49" s="202">
        <v>4.9800000000000004</v>
      </c>
      <c r="R49" s="202">
        <v>9.9600000000000009</v>
      </c>
      <c r="S49" s="202">
        <v>6.36</v>
      </c>
      <c r="T49" s="202">
        <v>0</v>
      </c>
      <c r="U49" s="202">
        <v>2.1</v>
      </c>
      <c r="V49" s="202">
        <v>9.1</v>
      </c>
      <c r="W49" s="202">
        <v>15.17</v>
      </c>
      <c r="X49" s="202">
        <v>50.3</v>
      </c>
      <c r="Y49" s="202">
        <v>0</v>
      </c>
      <c r="Z49" s="202">
        <v>61.36</v>
      </c>
      <c r="AA49" s="202">
        <v>0</v>
      </c>
      <c r="AB49" s="202">
        <v>0</v>
      </c>
      <c r="AC49" s="202">
        <v>2.29</v>
      </c>
      <c r="AD49" s="202">
        <v>12.46</v>
      </c>
      <c r="AE49" s="202">
        <v>0</v>
      </c>
      <c r="AF49" s="202">
        <v>0</v>
      </c>
      <c r="AG49" s="202">
        <v>0</v>
      </c>
      <c r="AH49" s="202">
        <v>0</v>
      </c>
      <c r="AI49" s="202">
        <v>8.49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11.99</v>
      </c>
      <c r="D50" s="202">
        <v>0</v>
      </c>
      <c r="E50" s="202">
        <v>0</v>
      </c>
      <c r="F50" s="202">
        <v>30.29</v>
      </c>
      <c r="G50" s="202">
        <v>0</v>
      </c>
      <c r="H50" s="202">
        <v>0</v>
      </c>
      <c r="I50" s="202">
        <v>24.07</v>
      </c>
      <c r="J50" s="202">
        <v>8.67</v>
      </c>
      <c r="K50" s="202">
        <v>233.21</v>
      </c>
      <c r="L50" s="202">
        <v>5.93</v>
      </c>
      <c r="M50" s="202">
        <v>44.45</v>
      </c>
      <c r="N50" s="202">
        <v>1.76</v>
      </c>
      <c r="O50" s="202">
        <v>2.48</v>
      </c>
      <c r="P50" s="202">
        <v>17.61</v>
      </c>
      <c r="Q50" s="202">
        <v>4.9800000000000004</v>
      </c>
      <c r="R50" s="202">
        <v>9.9600000000000009</v>
      </c>
      <c r="S50" s="202">
        <v>6.36</v>
      </c>
      <c r="T50" s="202">
        <v>0</v>
      </c>
      <c r="U50" s="202">
        <v>2.1</v>
      </c>
      <c r="V50" s="202">
        <v>9.1</v>
      </c>
      <c r="W50" s="202">
        <v>15.17</v>
      </c>
      <c r="X50" s="202">
        <v>50.3</v>
      </c>
      <c r="Y50" s="202">
        <v>0</v>
      </c>
      <c r="Z50" s="202">
        <v>61.36</v>
      </c>
      <c r="AA50" s="202">
        <v>0</v>
      </c>
      <c r="AB50" s="202">
        <v>0</v>
      </c>
      <c r="AC50" s="202">
        <v>2.29</v>
      </c>
      <c r="AD50" s="202">
        <v>12.46</v>
      </c>
      <c r="AE50" s="202">
        <v>0</v>
      </c>
      <c r="AF50" s="202">
        <v>0</v>
      </c>
      <c r="AG50" s="202">
        <v>0</v>
      </c>
      <c r="AH50" s="202">
        <v>0</v>
      </c>
      <c r="AI50" s="202">
        <v>37.33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11.99</v>
      </c>
      <c r="D51" s="202">
        <v>0</v>
      </c>
      <c r="E51" s="202">
        <v>0</v>
      </c>
      <c r="F51" s="202">
        <v>30.29</v>
      </c>
      <c r="G51" s="202">
        <v>0</v>
      </c>
      <c r="H51" s="202">
        <v>0</v>
      </c>
      <c r="I51" s="202">
        <v>24.07</v>
      </c>
      <c r="J51" s="202">
        <v>8.67</v>
      </c>
      <c r="K51" s="202">
        <v>233.11</v>
      </c>
      <c r="L51" s="202">
        <v>5.79</v>
      </c>
      <c r="M51" s="202">
        <v>44.36</v>
      </c>
      <c r="N51" s="202">
        <v>1.76</v>
      </c>
      <c r="O51" s="202">
        <v>2.48</v>
      </c>
      <c r="P51" s="202">
        <v>17.61</v>
      </c>
      <c r="Q51" s="202">
        <v>4.58</v>
      </c>
      <c r="R51" s="202">
        <v>9.3699999999999992</v>
      </c>
      <c r="S51" s="202">
        <v>6.19</v>
      </c>
      <c r="T51" s="202">
        <v>0</v>
      </c>
      <c r="U51" s="202">
        <v>2.1</v>
      </c>
      <c r="V51" s="202">
        <v>9.1</v>
      </c>
      <c r="W51" s="202">
        <v>15.17</v>
      </c>
      <c r="X51" s="202">
        <v>50.3</v>
      </c>
      <c r="Y51" s="202">
        <v>0</v>
      </c>
      <c r="Z51" s="202">
        <v>64.260000000000005</v>
      </c>
      <c r="AA51" s="202">
        <v>0</v>
      </c>
      <c r="AB51" s="202">
        <v>0</v>
      </c>
      <c r="AC51" s="202">
        <v>2.29</v>
      </c>
      <c r="AD51" s="202">
        <v>12.46</v>
      </c>
      <c r="AE51" s="202">
        <v>0</v>
      </c>
      <c r="AF51" s="202">
        <v>0</v>
      </c>
      <c r="AG51" s="202">
        <v>0</v>
      </c>
      <c r="AH51" s="202">
        <v>0</v>
      </c>
      <c r="AI51" s="202">
        <v>35.92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11.99</v>
      </c>
      <c r="D52" s="202">
        <v>0</v>
      </c>
      <c r="E52" s="202">
        <v>0</v>
      </c>
      <c r="F52" s="202">
        <v>30.29</v>
      </c>
      <c r="G52" s="202">
        <v>0</v>
      </c>
      <c r="H52" s="202">
        <v>0</v>
      </c>
      <c r="I52" s="202">
        <v>24.07</v>
      </c>
      <c r="J52" s="202">
        <v>8.67</v>
      </c>
      <c r="K52" s="202">
        <v>233.15</v>
      </c>
      <c r="L52" s="202">
        <v>5.79</v>
      </c>
      <c r="M52" s="202">
        <v>44.36</v>
      </c>
      <c r="N52" s="202">
        <v>1.76</v>
      </c>
      <c r="O52" s="202">
        <v>2.48</v>
      </c>
      <c r="P52" s="202">
        <v>17.61</v>
      </c>
      <c r="Q52" s="202">
        <v>4.58</v>
      </c>
      <c r="R52" s="202">
        <v>9.3699999999999992</v>
      </c>
      <c r="S52" s="202">
        <v>6.19</v>
      </c>
      <c r="T52" s="202">
        <v>0</v>
      </c>
      <c r="U52" s="202">
        <v>2.1</v>
      </c>
      <c r="V52" s="202">
        <v>9.1</v>
      </c>
      <c r="W52" s="202">
        <v>15.17</v>
      </c>
      <c r="X52" s="202">
        <v>50.3</v>
      </c>
      <c r="Y52" s="202">
        <v>0</v>
      </c>
      <c r="Z52" s="202">
        <v>64.260000000000005</v>
      </c>
      <c r="AA52" s="202">
        <v>0</v>
      </c>
      <c r="AB52" s="202">
        <v>0</v>
      </c>
      <c r="AC52" s="202">
        <v>2.29</v>
      </c>
      <c r="AD52" s="202">
        <v>12.46</v>
      </c>
      <c r="AE52" s="202">
        <v>0</v>
      </c>
      <c r="AF52" s="202">
        <v>0</v>
      </c>
      <c r="AG52" s="202">
        <v>0</v>
      </c>
      <c r="AH52" s="202">
        <v>0</v>
      </c>
      <c r="AI52" s="202">
        <v>48.09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11.99</v>
      </c>
      <c r="D53" s="202">
        <v>0</v>
      </c>
      <c r="E53" s="202">
        <v>0</v>
      </c>
      <c r="F53" s="202">
        <v>30.29</v>
      </c>
      <c r="G53" s="202">
        <v>0</v>
      </c>
      <c r="H53" s="202">
        <v>0</v>
      </c>
      <c r="I53" s="202">
        <v>24.07</v>
      </c>
      <c r="J53" s="202">
        <v>8.67</v>
      </c>
      <c r="K53" s="202">
        <v>233.11</v>
      </c>
      <c r="L53" s="202">
        <v>5.79</v>
      </c>
      <c r="M53" s="202">
        <v>44.31</v>
      </c>
      <c r="N53" s="202">
        <v>1.76</v>
      </c>
      <c r="O53" s="202">
        <v>2.48</v>
      </c>
      <c r="P53" s="202">
        <v>17.61</v>
      </c>
      <c r="Q53" s="202">
        <v>4.58</v>
      </c>
      <c r="R53" s="202">
        <v>9.3699999999999992</v>
      </c>
      <c r="S53" s="202">
        <v>6.19</v>
      </c>
      <c r="T53" s="202">
        <v>0</v>
      </c>
      <c r="U53" s="202">
        <v>2.1</v>
      </c>
      <c r="V53" s="202">
        <v>9.1</v>
      </c>
      <c r="W53" s="202">
        <v>15.17</v>
      </c>
      <c r="X53" s="202">
        <v>50.3</v>
      </c>
      <c r="Y53" s="202">
        <v>0</v>
      </c>
      <c r="Z53" s="202">
        <v>64.260000000000005</v>
      </c>
      <c r="AA53" s="202">
        <v>0</v>
      </c>
      <c r="AB53" s="202">
        <v>0</v>
      </c>
      <c r="AC53" s="202">
        <v>2.29</v>
      </c>
      <c r="AD53" s="202">
        <v>12.46</v>
      </c>
      <c r="AE53" s="202">
        <v>0</v>
      </c>
      <c r="AF53" s="202">
        <v>0</v>
      </c>
      <c r="AG53" s="202">
        <v>0</v>
      </c>
      <c r="AH53" s="202">
        <v>0</v>
      </c>
      <c r="AI53" s="202">
        <v>48.09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11.99</v>
      </c>
      <c r="D54" s="202">
        <v>0</v>
      </c>
      <c r="E54" s="202">
        <v>0</v>
      </c>
      <c r="F54" s="202">
        <v>30.29</v>
      </c>
      <c r="G54" s="202">
        <v>0</v>
      </c>
      <c r="H54" s="202">
        <v>0</v>
      </c>
      <c r="I54" s="202">
        <v>24.07</v>
      </c>
      <c r="J54" s="202">
        <v>8.67</v>
      </c>
      <c r="K54" s="202">
        <v>233.15</v>
      </c>
      <c r="L54" s="202">
        <v>5.79</v>
      </c>
      <c r="M54" s="202">
        <v>44.31</v>
      </c>
      <c r="N54" s="202">
        <v>1.76</v>
      </c>
      <c r="O54" s="202">
        <v>2.48</v>
      </c>
      <c r="P54" s="202">
        <v>17.61</v>
      </c>
      <c r="Q54" s="202">
        <v>4.58</v>
      </c>
      <c r="R54" s="202">
        <v>9.3699999999999992</v>
      </c>
      <c r="S54" s="202">
        <v>6.19</v>
      </c>
      <c r="T54" s="202">
        <v>0</v>
      </c>
      <c r="U54" s="202">
        <v>2.1</v>
      </c>
      <c r="V54" s="202">
        <v>9.1</v>
      </c>
      <c r="W54" s="202">
        <v>15.17</v>
      </c>
      <c r="X54" s="202">
        <v>50.3</v>
      </c>
      <c r="Y54" s="202">
        <v>0</v>
      </c>
      <c r="Z54" s="202">
        <v>64.260000000000005</v>
      </c>
      <c r="AA54" s="202">
        <v>0</v>
      </c>
      <c r="AB54" s="202">
        <v>0</v>
      </c>
      <c r="AC54" s="202">
        <v>2.29</v>
      </c>
      <c r="AD54" s="202">
        <v>12.46</v>
      </c>
      <c r="AE54" s="202">
        <v>0</v>
      </c>
      <c r="AF54" s="202">
        <v>0</v>
      </c>
      <c r="AG54" s="202">
        <v>0</v>
      </c>
      <c r="AH54" s="202">
        <v>0</v>
      </c>
      <c r="AI54" s="202">
        <v>48.09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11.99</v>
      </c>
      <c r="D55" s="202">
        <v>0</v>
      </c>
      <c r="E55" s="202">
        <v>0</v>
      </c>
      <c r="F55" s="202">
        <v>30.29</v>
      </c>
      <c r="G55" s="202">
        <v>0</v>
      </c>
      <c r="H55" s="202">
        <v>0</v>
      </c>
      <c r="I55" s="202">
        <v>24.07</v>
      </c>
      <c r="J55" s="202">
        <v>8.67</v>
      </c>
      <c r="K55" s="202">
        <v>233.11</v>
      </c>
      <c r="L55" s="202">
        <v>5.79</v>
      </c>
      <c r="M55" s="202">
        <v>44.31</v>
      </c>
      <c r="N55" s="202">
        <v>32.56</v>
      </c>
      <c r="O55" s="202">
        <v>53.97</v>
      </c>
      <c r="P55" s="202">
        <v>17.95</v>
      </c>
      <c r="Q55" s="202">
        <v>9.0399999999999991</v>
      </c>
      <c r="R55" s="202">
        <v>9.3699999999999992</v>
      </c>
      <c r="S55" s="202">
        <v>6.19</v>
      </c>
      <c r="T55" s="202">
        <v>0</v>
      </c>
      <c r="U55" s="202">
        <v>2.1</v>
      </c>
      <c r="V55" s="202">
        <v>9.1</v>
      </c>
      <c r="W55" s="202">
        <v>20</v>
      </c>
      <c r="X55" s="202">
        <v>50.3</v>
      </c>
      <c r="Y55" s="202">
        <v>0</v>
      </c>
      <c r="Z55" s="202">
        <v>64.260000000000005</v>
      </c>
      <c r="AA55" s="202">
        <v>0</v>
      </c>
      <c r="AB55" s="202">
        <v>0</v>
      </c>
      <c r="AC55" s="202">
        <v>17.440000000000001</v>
      </c>
      <c r="AD55" s="202">
        <v>12.46</v>
      </c>
      <c r="AE55" s="202">
        <v>0</v>
      </c>
      <c r="AF55" s="202">
        <v>0</v>
      </c>
      <c r="AG55" s="202">
        <v>0</v>
      </c>
      <c r="AH55" s="202">
        <v>0</v>
      </c>
      <c r="AI55" s="202">
        <v>48.09</v>
      </c>
      <c r="AJ55" s="202">
        <v>0</v>
      </c>
      <c r="AK55" s="202">
        <v>24.73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11.99</v>
      </c>
      <c r="D56" s="202">
        <v>0</v>
      </c>
      <c r="E56" s="202">
        <v>0</v>
      </c>
      <c r="F56" s="202">
        <v>30.29</v>
      </c>
      <c r="G56" s="202">
        <v>0</v>
      </c>
      <c r="H56" s="202">
        <v>0</v>
      </c>
      <c r="I56" s="202">
        <v>24.07</v>
      </c>
      <c r="J56" s="202">
        <v>8.67</v>
      </c>
      <c r="K56" s="202">
        <v>233.15</v>
      </c>
      <c r="L56" s="202">
        <v>5.79</v>
      </c>
      <c r="M56" s="202">
        <v>44.31</v>
      </c>
      <c r="N56" s="202">
        <v>32.56</v>
      </c>
      <c r="O56" s="202">
        <v>53.97</v>
      </c>
      <c r="P56" s="202">
        <v>17.95</v>
      </c>
      <c r="Q56" s="202">
        <v>9.0399999999999991</v>
      </c>
      <c r="R56" s="202">
        <v>9.3699999999999992</v>
      </c>
      <c r="S56" s="202">
        <v>6.19</v>
      </c>
      <c r="T56" s="202">
        <v>0</v>
      </c>
      <c r="U56" s="202">
        <v>2.1</v>
      </c>
      <c r="V56" s="202">
        <v>9.1</v>
      </c>
      <c r="W56" s="202">
        <v>20</v>
      </c>
      <c r="X56" s="202">
        <v>50.3</v>
      </c>
      <c r="Y56" s="202">
        <v>0</v>
      </c>
      <c r="Z56" s="202">
        <v>64.260000000000005</v>
      </c>
      <c r="AA56" s="202">
        <v>0</v>
      </c>
      <c r="AB56" s="202">
        <v>0</v>
      </c>
      <c r="AC56" s="202">
        <v>17.440000000000001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46.78</v>
      </c>
      <c r="AJ56" s="202">
        <v>0</v>
      </c>
      <c r="AK56" s="202">
        <v>24.73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11.99</v>
      </c>
      <c r="D57" s="202">
        <v>0</v>
      </c>
      <c r="E57" s="202">
        <v>0</v>
      </c>
      <c r="F57" s="202">
        <v>30.29</v>
      </c>
      <c r="G57" s="202">
        <v>0</v>
      </c>
      <c r="H57" s="202">
        <v>0</v>
      </c>
      <c r="I57" s="202">
        <v>24.07</v>
      </c>
      <c r="J57" s="202">
        <v>8.67</v>
      </c>
      <c r="K57" s="202">
        <v>233.17</v>
      </c>
      <c r="L57" s="202">
        <v>5.93</v>
      </c>
      <c r="M57" s="202">
        <v>44.31</v>
      </c>
      <c r="N57" s="202">
        <v>32.56</v>
      </c>
      <c r="O57" s="202">
        <v>53.97</v>
      </c>
      <c r="P57" s="202">
        <v>17.61</v>
      </c>
      <c r="Q57" s="202">
        <v>9.1300000000000008</v>
      </c>
      <c r="R57" s="202">
        <v>9.6300000000000008</v>
      </c>
      <c r="S57" s="202">
        <v>6.19</v>
      </c>
      <c r="T57" s="202">
        <v>0</v>
      </c>
      <c r="U57" s="202">
        <v>2.1</v>
      </c>
      <c r="V57" s="202">
        <v>9.1</v>
      </c>
      <c r="W57" s="202">
        <v>20</v>
      </c>
      <c r="X57" s="202">
        <v>50.3</v>
      </c>
      <c r="Y57" s="202">
        <v>0</v>
      </c>
      <c r="Z57" s="202">
        <v>64.260000000000005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46.78</v>
      </c>
      <c r="AJ57" s="202">
        <v>0</v>
      </c>
      <c r="AK57" s="202">
        <v>24.73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11.99</v>
      </c>
      <c r="D58" s="202">
        <v>0</v>
      </c>
      <c r="E58" s="202">
        <v>0</v>
      </c>
      <c r="F58" s="202">
        <v>30.29</v>
      </c>
      <c r="G58" s="202">
        <v>0</v>
      </c>
      <c r="H58" s="202">
        <v>0</v>
      </c>
      <c r="I58" s="202">
        <v>24.07</v>
      </c>
      <c r="J58" s="202">
        <v>8.67</v>
      </c>
      <c r="K58" s="202">
        <v>233.21</v>
      </c>
      <c r="L58" s="202">
        <v>5.93</v>
      </c>
      <c r="M58" s="202">
        <v>44.31</v>
      </c>
      <c r="N58" s="202">
        <v>32.56</v>
      </c>
      <c r="O58" s="202">
        <v>53.97</v>
      </c>
      <c r="P58" s="202">
        <v>17.61</v>
      </c>
      <c r="Q58" s="202">
        <v>9.1300000000000008</v>
      </c>
      <c r="R58" s="202">
        <v>9.6300000000000008</v>
      </c>
      <c r="S58" s="202">
        <v>6.19</v>
      </c>
      <c r="T58" s="202">
        <v>0</v>
      </c>
      <c r="U58" s="202">
        <v>2.1</v>
      </c>
      <c r="V58" s="202">
        <v>9.1</v>
      </c>
      <c r="W58" s="202">
        <v>20</v>
      </c>
      <c r="X58" s="202">
        <v>50.3</v>
      </c>
      <c r="Y58" s="202">
        <v>0</v>
      </c>
      <c r="Z58" s="202">
        <v>64.260000000000005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46.78</v>
      </c>
      <c r="AJ58" s="202">
        <v>0</v>
      </c>
      <c r="AK58" s="202">
        <v>24.73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11.99</v>
      </c>
      <c r="D59" s="202">
        <v>0</v>
      </c>
      <c r="E59" s="202">
        <v>0</v>
      </c>
      <c r="F59" s="202">
        <v>30.29</v>
      </c>
      <c r="G59" s="202">
        <v>0</v>
      </c>
      <c r="H59" s="202">
        <v>0</v>
      </c>
      <c r="I59" s="202">
        <v>24.07</v>
      </c>
      <c r="J59" s="202">
        <v>8.67</v>
      </c>
      <c r="K59" s="202">
        <v>241.8</v>
      </c>
      <c r="L59" s="202">
        <v>11.04</v>
      </c>
      <c r="M59" s="202">
        <v>43.89</v>
      </c>
      <c r="N59" s="202">
        <v>32.56</v>
      </c>
      <c r="O59" s="202">
        <v>53.97</v>
      </c>
      <c r="P59" s="202">
        <v>17.61</v>
      </c>
      <c r="Q59" s="202">
        <v>9.81</v>
      </c>
      <c r="R59" s="202">
        <v>13.56</v>
      </c>
      <c r="S59" s="202">
        <v>8.68</v>
      </c>
      <c r="T59" s="202">
        <v>0</v>
      </c>
      <c r="U59" s="202">
        <v>2.1</v>
      </c>
      <c r="V59" s="202">
        <v>9.1</v>
      </c>
      <c r="W59" s="202">
        <v>20</v>
      </c>
      <c r="X59" s="202">
        <v>50.3</v>
      </c>
      <c r="Y59" s="202">
        <v>0</v>
      </c>
      <c r="Z59" s="202">
        <v>64.260000000000005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46.78</v>
      </c>
      <c r="AJ59" s="202">
        <v>0</v>
      </c>
      <c r="AK59" s="202">
        <v>24.73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11.99</v>
      </c>
      <c r="D60" s="202">
        <v>0</v>
      </c>
      <c r="E60" s="202">
        <v>0</v>
      </c>
      <c r="F60" s="202">
        <v>30.29</v>
      </c>
      <c r="G60" s="202">
        <v>0</v>
      </c>
      <c r="H60" s="202">
        <v>0</v>
      </c>
      <c r="I60" s="202">
        <v>24.07</v>
      </c>
      <c r="J60" s="202">
        <v>8.67</v>
      </c>
      <c r="K60" s="202">
        <v>241.8</v>
      </c>
      <c r="L60" s="202">
        <v>11.04</v>
      </c>
      <c r="M60" s="202">
        <v>43.89</v>
      </c>
      <c r="N60" s="202">
        <v>32.56</v>
      </c>
      <c r="O60" s="202">
        <v>53.97</v>
      </c>
      <c r="P60" s="202">
        <v>17.61</v>
      </c>
      <c r="Q60" s="202">
        <v>9.81</v>
      </c>
      <c r="R60" s="202">
        <v>13.56</v>
      </c>
      <c r="S60" s="202">
        <v>8.68</v>
      </c>
      <c r="T60" s="202">
        <v>0</v>
      </c>
      <c r="U60" s="202">
        <v>2.1</v>
      </c>
      <c r="V60" s="202">
        <v>9.1</v>
      </c>
      <c r="W60" s="202">
        <v>20</v>
      </c>
      <c r="X60" s="202">
        <v>50.3</v>
      </c>
      <c r="Y60" s="202">
        <v>0</v>
      </c>
      <c r="Z60" s="202">
        <v>64.260000000000005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46.78</v>
      </c>
      <c r="AJ60" s="202">
        <v>0</v>
      </c>
      <c r="AK60" s="202">
        <v>24.73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11.99</v>
      </c>
      <c r="D61" s="202">
        <v>0</v>
      </c>
      <c r="E61" s="202">
        <v>0</v>
      </c>
      <c r="F61" s="202">
        <v>30.29</v>
      </c>
      <c r="G61" s="202">
        <v>0</v>
      </c>
      <c r="H61" s="202">
        <v>0</v>
      </c>
      <c r="I61" s="202">
        <v>24.07</v>
      </c>
      <c r="J61" s="202">
        <v>8.67</v>
      </c>
      <c r="K61" s="202">
        <v>232.9</v>
      </c>
      <c r="L61" s="202">
        <v>5.79</v>
      </c>
      <c r="M61" s="202">
        <v>43.98</v>
      </c>
      <c r="N61" s="202">
        <v>32.56</v>
      </c>
      <c r="O61" s="202">
        <v>53.97</v>
      </c>
      <c r="P61" s="202">
        <v>17.61</v>
      </c>
      <c r="Q61" s="202">
        <v>9.1999999999999993</v>
      </c>
      <c r="R61" s="202">
        <v>9.3699999999999992</v>
      </c>
      <c r="S61" s="202">
        <v>6.19</v>
      </c>
      <c r="T61" s="202">
        <v>0</v>
      </c>
      <c r="U61" s="202">
        <v>2.1</v>
      </c>
      <c r="V61" s="202">
        <v>9.1</v>
      </c>
      <c r="W61" s="202">
        <v>20</v>
      </c>
      <c r="X61" s="202">
        <v>50.3</v>
      </c>
      <c r="Y61" s="202">
        <v>0</v>
      </c>
      <c r="Z61" s="202">
        <v>64.260000000000005</v>
      </c>
      <c r="AA61" s="202">
        <v>0</v>
      </c>
      <c r="AB61" s="202">
        <v>0</v>
      </c>
      <c r="AC61" s="202">
        <v>3.58</v>
      </c>
      <c r="AD61" s="202">
        <v>12.46</v>
      </c>
      <c r="AE61" s="202">
        <v>0</v>
      </c>
      <c r="AF61" s="202">
        <v>0</v>
      </c>
      <c r="AG61" s="202">
        <v>0</v>
      </c>
      <c r="AH61" s="202">
        <v>0</v>
      </c>
      <c r="AI61" s="202">
        <v>46.78</v>
      </c>
      <c r="AJ61" s="202">
        <v>0</v>
      </c>
      <c r="AK61" s="202">
        <v>19.82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11.99</v>
      </c>
      <c r="D62" s="202">
        <v>0</v>
      </c>
      <c r="E62" s="202">
        <v>0</v>
      </c>
      <c r="F62" s="202">
        <v>30.29</v>
      </c>
      <c r="G62" s="202">
        <v>0</v>
      </c>
      <c r="H62" s="202">
        <v>0</v>
      </c>
      <c r="I62" s="202">
        <v>24.07</v>
      </c>
      <c r="J62" s="202">
        <v>8.67</v>
      </c>
      <c r="K62" s="202">
        <v>232.95</v>
      </c>
      <c r="L62" s="202">
        <v>5.79</v>
      </c>
      <c r="M62" s="202">
        <v>43.98</v>
      </c>
      <c r="N62" s="202">
        <v>32.56</v>
      </c>
      <c r="O62" s="202">
        <v>53.97</v>
      </c>
      <c r="P62" s="202">
        <v>17.61</v>
      </c>
      <c r="Q62" s="202">
        <v>9.1999999999999993</v>
      </c>
      <c r="R62" s="202">
        <v>9.3699999999999992</v>
      </c>
      <c r="S62" s="202">
        <v>6.19</v>
      </c>
      <c r="T62" s="202">
        <v>0</v>
      </c>
      <c r="U62" s="202">
        <v>2.1</v>
      </c>
      <c r="V62" s="202">
        <v>9.1</v>
      </c>
      <c r="W62" s="202">
        <v>20</v>
      </c>
      <c r="X62" s="202">
        <v>50.3</v>
      </c>
      <c r="Y62" s="202">
        <v>0</v>
      </c>
      <c r="Z62" s="202">
        <v>64.260000000000005</v>
      </c>
      <c r="AA62" s="202">
        <v>0</v>
      </c>
      <c r="AB62" s="202">
        <v>0</v>
      </c>
      <c r="AC62" s="202">
        <v>3.58</v>
      </c>
      <c r="AD62" s="202">
        <v>12.46</v>
      </c>
      <c r="AE62" s="202">
        <v>0</v>
      </c>
      <c r="AF62" s="202">
        <v>0</v>
      </c>
      <c r="AG62" s="202">
        <v>0</v>
      </c>
      <c r="AH62" s="202">
        <v>0</v>
      </c>
      <c r="AI62" s="202">
        <v>46.78</v>
      </c>
      <c r="AJ62" s="202">
        <v>0</v>
      </c>
      <c r="AK62" s="202">
        <v>19.82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11.99</v>
      </c>
      <c r="D63" s="202">
        <v>0</v>
      </c>
      <c r="E63" s="202">
        <v>0</v>
      </c>
      <c r="F63" s="202">
        <v>30.29</v>
      </c>
      <c r="G63" s="202">
        <v>0</v>
      </c>
      <c r="H63" s="202">
        <v>0</v>
      </c>
      <c r="I63" s="202">
        <v>24.07</v>
      </c>
      <c r="J63" s="202">
        <v>8.67</v>
      </c>
      <c r="K63" s="202">
        <v>232.9</v>
      </c>
      <c r="L63" s="202">
        <v>5.79</v>
      </c>
      <c r="M63" s="202">
        <v>43.25</v>
      </c>
      <c r="N63" s="202">
        <v>32.56</v>
      </c>
      <c r="O63" s="202">
        <v>53.97</v>
      </c>
      <c r="P63" s="202">
        <v>17.61</v>
      </c>
      <c r="Q63" s="202">
        <v>9.16</v>
      </c>
      <c r="R63" s="202">
        <v>8.89</v>
      </c>
      <c r="S63" s="202">
        <v>5.8</v>
      </c>
      <c r="T63" s="202">
        <v>0</v>
      </c>
      <c r="U63" s="202">
        <v>2.1</v>
      </c>
      <c r="V63" s="202">
        <v>9.1</v>
      </c>
      <c r="W63" s="202">
        <v>20</v>
      </c>
      <c r="X63" s="202">
        <v>50.3</v>
      </c>
      <c r="Y63" s="202">
        <v>0</v>
      </c>
      <c r="Z63" s="202">
        <v>64.260000000000005</v>
      </c>
      <c r="AA63" s="202">
        <v>0</v>
      </c>
      <c r="AB63" s="202">
        <v>0</v>
      </c>
      <c r="AC63" s="202">
        <v>2.93</v>
      </c>
      <c r="AD63" s="202">
        <v>12.46</v>
      </c>
      <c r="AE63" s="202">
        <v>0</v>
      </c>
      <c r="AF63" s="202">
        <v>0</v>
      </c>
      <c r="AG63" s="202">
        <v>0</v>
      </c>
      <c r="AH63" s="202">
        <v>0</v>
      </c>
      <c r="AI63" s="202">
        <v>46.78</v>
      </c>
      <c r="AJ63" s="202">
        <v>0</v>
      </c>
      <c r="AK63" s="202">
        <v>19.82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11.99</v>
      </c>
      <c r="D64" s="202">
        <v>0</v>
      </c>
      <c r="E64" s="202">
        <v>0</v>
      </c>
      <c r="F64" s="202">
        <v>30.29</v>
      </c>
      <c r="G64" s="202">
        <v>0</v>
      </c>
      <c r="H64" s="202">
        <v>0</v>
      </c>
      <c r="I64" s="202">
        <v>24.07</v>
      </c>
      <c r="J64" s="202">
        <v>8.67</v>
      </c>
      <c r="K64" s="202">
        <v>232.95</v>
      </c>
      <c r="L64" s="202">
        <v>5.79</v>
      </c>
      <c r="M64" s="202">
        <v>43.25</v>
      </c>
      <c r="N64" s="202">
        <v>32.56</v>
      </c>
      <c r="O64" s="202">
        <v>53.97</v>
      </c>
      <c r="P64" s="202">
        <v>17.61</v>
      </c>
      <c r="Q64" s="202">
        <v>9.16</v>
      </c>
      <c r="R64" s="202">
        <v>8.89</v>
      </c>
      <c r="S64" s="202">
        <v>5.8</v>
      </c>
      <c r="T64" s="202">
        <v>0</v>
      </c>
      <c r="U64" s="202">
        <v>2.1</v>
      </c>
      <c r="V64" s="202">
        <v>9.1</v>
      </c>
      <c r="W64" s="202">
        <v>20</v>
      </c>
      <c r="X64" s="202">
        <v>50.3</v>
      </c>
      <c r="Y64" s="202">
        <v>0</v>
      </c>
      <c r="Z64" s="202">
        <v>64.260000000000005</v>
      </c>
      <c r="AA64" s="202">
        <v>0</v>
      </c>
      <c r="AB64" s="202">
        <v>0</v>
      </c>
      <c r="AC64" s="202">
        <v>2.93</v>
      </c>
      <c r="AD64" s="202">
        <v>12.46</v>
      </c>
      <c r="AE64" s="202">
        <v>0</v>
      </c>
      <c r="AF64" s="202">
        <v>0</v>
      </c>
      <c r="AG64" s="202">
        <v>0</v>
      </c>
      <c r="AH64" s="202">
        <v>0</v>
      </c>
      <c r="AI64" s="202">
        <v>46.78</v>
      </c>
      <c r="AJ64" s="202">
        <v>0</v>
      </c>
      <c r="AK64" s="202">
        <v>19.82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11.99</v>
      </c>
      <c r="D65" s="202">
        <v>0</v>
      </c>
      <c r="E65" s="202">
        <v>0</v>
      </c>
      <c r="F65" s="202">
        <v>30.29</v>
      </c>
      <c r="G65" s="202">
        <v>0</v>
      </c>
      <c r="H65" s="202">
        <v>0</v>
      </c>
      <c r="I65" s="202">
        <v>24.07</v>
      </c>
      <c r="J65" s="202">
        <v>8.67</v>
      </c>
      <c r="K65" s="202">
        <v>232.9</v>
      </c>
      <c r="L65" s="202">
        <v>5.79</v>
      </c>
      <c r="M65" s="202">
        <v>43.25</v>
      </c>
      <c r="N65" s="202">
        <v>32.56</v>
      </c>
      <c r="O65" s="202">
        <v>53.97</v>
      </c>
      <c r="P65" s="202">
        <v>17.61</v>
      </c>
      <c r="Q65" s="202">
        <v>9.16</v>
      </c>
      <c r="R65" s="202">
        <v>8.89</v>
      </c>
      <c r="S65" s="202">
        <v>5.8</v>
      </c>
      <c r="T65" s="202">
        <v>0</v>
      </c>
      <c r="U65" s="202">
        <v>2.1</v>
      </c>
      <c r="V65" s="202">
        <v>9.1</v>
      </c>
      <c r="W65" s="202">
        <v>20</v>
      </c>
      <c r="X65" s="202">
        <v>50.3</v>
      </c>
      <c r="Y65" s="202">
        <v>0</v>
      </c>
      <c r="Z65" s="202">
        <v>64.260000000000005</v>
      </c>
      <c r="AA65" s="202">
        <v>0</v>
      </c>
      <c r="AB65" s="202">
        <v>0</v>
      </c>
      <c r="AC65" s="202">
        <v>2.93</v>
      </c>
      <c r="AD65" s="202">
        <v>12.46</v>
      </c>
      <c r="AE65" s="202">
        <v>0</v>
      </c>
      <c r="AF65" s="202">
        <v>0</v>
      </c>
      <c r="AG65" s="202">
        <v>0</v>
      </c>
      <c r="AH65" s="202">
        <v>0</v>
      </c>
      <c r="AI65" s="202">
        <v>46.78</v>
      </c>
      <c r="AJ65" s="202">
        <v>0</v>
      </c>
      <c r="AK65" s="202">
        <v>19.82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11.99</v>
      </c>
      <c r="D66" s="202">
        <v>0</v>
      </c>
      <c r="E66" s="202">
        <v>0</v>
      </c>
      <c r="F66" s="202">
        <v>30.29</v>
      </c>
      <c r="G66" s="202">
        <v>0</v>
      </c>
      <c r="H66" s="202">
        <v>0</v>
      </c>
      <c r="I66" s="202">
        <v>24.07</v>
      </c>
      <c r="J66" s="202">
        <v>8.67</v>
      </c>
      <c r="K66" s="202">
        <v>232.95</v>
      </c>
      <c r="L66" s="202">
        <v>5.79</v>
      </c>
      <c r="M66" s="202">
        <v>43.25</v>
      </c>
      <c r="N66" s="202">
        <v>32.56</v>
      </c>
      <c r="O66" s="202">
        <v>53.97</v>
      </c>
      <c r="P66" s="202">
        <v>17.61</v>
      </c>
      <c r="Q66" s="202">
        <v>9.16</v>
      </c>
      <c r="R66" s="202">
        <v>8.89</v>
      </c>
      <c r="S66" s="202">
        <v>5.8</v>
      </c>
      <c r="T66" s="202">
        <v>0</v>
      </c>
      <c r="U66" s="202">
        <v>2.1</v>
      </c>
      <c r="V66" s="202">
        <v>9.1</v>
      </c>
      <c r="W66" s="202">
        <v>20</v>
      </c>
      <c r="X66" s="202">
        <v>50.3</v>
      </c>
      <c r="Y66" s="202">
        <v>0</v>
      </c>
      <c r="Z66" s="202">
        <v>64.260000000000005</v>
      </c>
      <c r="AA66" s="202">
        <v>0</v>
      </c>
      <c r="AB66" s="202">
        <v>0</v>
      </c>
      <c r="AC66" s="202">
        <v>2.93</v>
      </c>
      <c r="AD66" s="202">
        <v>12.46</v>
      </c>
      <c r="AE66" s="202">
        <v>0</v>
      </c>
      <c r="AF66" s="202">
        <v>0</v>
      </c>
      <c r="AG66" s="202">
        <v>0</v>
      </c>
      <c r="AH66" s="202">
        <v>0</v>
      </c>
      <c r="AI66" s="202">
        <v>46.78</v>
      </c>
      <c r="AJ66" s="202">
        <v>0</v>
      </c>
      <c r="AK66" s="202">
        <v>19.82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11.99</v>
      </c>
      <c r="D67" s="202">
        <v>0</v>
      </c>
      <c r="E67" s="202">
        <v>0</v>
      </c>
      <c r="F67" s="202">
        <v>30.29</v>
      </c>
      <c r="G67" s="202">
        <v>0</v>
      </c>
      <c r="H67" s="202">
        <v>0</v>
      </c>
      <c r="I67" s="202">
        <v>24.07</v>
      </c>
      <c r="J67" s="202">
        <v>8.67</v>
      </c>
      <c r="K67" s="202">
        <v>232.96</v>
      </c>
      <c r="L67" s="202">
        <v>5.93</v>
      </c>
      <c r="M67" s="202">
        <v>43.83</v>
      </c>
      <c r="N67" s="202">
        <v>32.56</v>
      </c>
      <c r="O67" s="202">
        <v>53.97</v>
      </c>
      <c r="P67" s="202">
        <v>17.61</v>
      </c>
      <c r="Q67" s="202">
        <v>9.27</v>
      </c>
      <c r="R67" s="202">
        <v>9.11</v>
      </c>
      <c r="S67" s="202">
        <v>5.8</v>
      </c>
      <c r="T67" s="202">
        <v>0</v>
      </c>
      <c r="U67" s="202">
        <v>2.1</v>
      </c>
      <c r="V67" s="202">
        <v>9.1</v>
      </c>
      <c r="W67" s="202">
        <v>20</v>
      </c>
      <c r="X67" s="202">
        <v>50.3</v>
      </c>
      <c r="Y67" s="202">
        <v>0</v>
      </c>
      <c r="Z67" s="202">
        <v>64.260000000000005</v>
      </c>
      <c r="AA67" s="202">
        <v>0</v>
      </c>
      <c r="AB67" s="202">
        <v>0</v>
      </c>
      <c r="AC67" s="202">
        <v>2.93</v>
      </c>
      <c r="AD67" s="202">
        <v>12.46</v>
      </c>
      <c r="AE67" s="202">
        <v>0</v>
      </c>
      <c r="AF67" s="202">
        <v>0</v>
      </c>
      <c r="AG67" s="202">
        <v>0</v>
      </c>
      <c r="AH67" s="202">
        <v>0</v>
      </c>
      <c r="AI67" s="202">
        <v>46.78</v>
      </c>
      <c r="AJ67" s="202">
        <v>0</v>
      </c>
      <c r="AK67" s="202">
        <v>19.82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11.99</v>
      </c>
      <c r="D68" s="202">
        <v>0</v>
      </c>
      <c r="E68" s="202">
        <v>0</v>
      </c>
      <c r="F68" s="202">
        <v>30.29</v>
      </c>
      <c r="G68" s="202">
        <v>0</v>
      </c>
      <c r="H68" s="202">
        <v>0</v>
      </c>
      <c r="I68" s="202">
        <v>24.07</v>
      </c>
      <c r="J68" s="202">
        <v>8.67</v>
      </c>
      <c r="K68" s="202">
        <v>233</v>
      </c>
      <c r="L68" s="202">
        <v>5.93</v>
      </c>
      <c r="M68" s="202">
        <v>43.83</v>
      </c>
      <c r="N68" s="202">
        <v>32.56</v>
      </c>
      <c r="O68" s="202">
        <v>53.97</v>
      </c>
      <c r="P68" s="202">
        <v>17.61</v>
      </c>
      <c r="Q68" s="202">
        <v>9.27</v>
      </c>
      <c r="R68" s="202">
        <v>9.11</v>
      </c>
      <c r="S68" s="202">
        <v>5.8</v>
      </c>
      <c r="T68" s="202">
        <v>0</v>
      </c>
      <c r="U68" s="202">
        <v>2.1</v>
      </c>
      <c r="V68" s="202">
        <v>9.1</v>
      </c>
      <c r="W68" s="202">
        <v>20</v>
      </c>
      <c r="X68" s="202">
        <v>50.3</v>
      </c>
      <c r="Y68" s="202">
        <v>0</v>
      </c>
      <c r="Z68" s="202">
        <v>64.260000000000005</v>
      </c>
      <c r="AA68" s="202">
        <v>0</v>
      </c>
      <c r="AB68" s="202">
        <v>0</v>
      </c>
      <c r="AC68" s="202">
        <v>2.94</v>
      </c>
      <c r="AD68" s="202">
        <v>12.46</v>
      </c>
      <c r="AE68" s="202">
        <v>0</v>
      </c>
      <c r="AF68" s="202">
        <v>0</v>
      </c>
      <c r="AG68" s="202">
        <v>0</v>
      </c>
      <c r="AH68" s="202">
        <v>0</v>
      </c>
      <c r="AI68" s="202">
        <v>46.78</v>
      </c>
      <c r="AJ68" s="202">
        <v>0</v>
      </c>
      <c r="AK68" s="202">
        <v>19.82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11.99</v>
      </c>
      <c r="D69" s="202">
        <v>0</v>
      </c>
      <c r="E69" s="202">
        <v>0</v>
      </c>
      <c r="F69" s="202">
        <v>30.29</v>
      </c>
      <c r="G69" s="202">
        <v>0</v>
      </c>
      <c r="H69" s="202">
        <v>0</v>
      </c>
      <c r="I69" s="202">
        <v>24.07</v>
      </c>
      <c r="J69" s="202">
        <v>8.67</v>
      </c>
      <c r="K69" s="202">
        <v>232.95</v>
      </c>
      <c r="L69" s="202">
        <v>5.93</v>
      </c>
      <c r="M69" s="202">
        <v>43.36</v>
      </c>
      <c r="N69" s="202">
        <v>32.56</v>
      </c>
      <c r="O69" s="202">
        <v>53.97</v>
      </c>
      <c r="P69" s="202">
        <v>17.61</v>
      </c>
      <c r="Q69" s="202">
        <v>9.27</v>
      </c>
      <c r="R69" s="202">
        <v>9.11</v>
      </c>
      <c r="S69" s="202">
        <v>5.8</v>
      </c>
      <c r="T69" s="202">
        <v>0</v>
      </c>
      <c r="U69" s="202">
        <v>2.1</v>
      </c>
      <c r="V69" s="202">
        <v>9.1</v>
      </c>
      <c r="W69" s="202">
        <v>20</v>
      </c>
      <c r="X69" s="202">
        <v>50.3</v>
      </c>
      <c r="Y69" s="202">
        <v>0</v>
      </c>
      <c r="Z69" s="202">
        <v>64.260000000000005</v>
      </c>
      <c r="AA69" s="202">
        <v>0</v>
      </c>
      <c r="AB69" s="202">
        <v>0</v>
      </c>
      <c r="AC69" s="202">
        <v>2.94</v>
      </c>
      <c r="AD69" s="202">
        <v>12.46</v>
      </c>
      <c r="AE69" s="202">
        <v>0</v>
      </c>
      <c r="AF69" s="202">
        <v>0</v>
      </c>
      <c r="AG69" s="202">
        <v>0</v>
      </c>
      <c r="AH69" s="202">
        <v>0</v>
      </c>
      <c r="AI69" s="202">
        <v>46.78</v>
      </c>
      <c r="AJ69" s="202">
        <v>0</v>
      </c>
      <c r="AK69" s="202">
        <v>19.82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11.99</v>
      </c>
      <c r="D70" s="202">
        <v>0</v>
      </c>
      <c r="E70" s="202">
        <v>0</v>
      </c>
      <c r="F70" s="202">
        <v>30.29</v>
      </c>
      <c r="G70" s="202">
        <v>0</v>
      </c>
      <c r="H70" s="202">
        <v>0</v>
      </c>
      <c r="I70" s="202">
        <v>24.07</v>
      </c>
      <c r="J70" s="202">
        <v>8.67</v>
      </c>
      <c r="K70" s="202">
        <v>233</v>
      </c>
      <c r="L70" s="202">
        <v>5.93</v>
      </c>
      <c r="M70" s="202">
        <v>43.36</v>
      </c>
      <c r="N70" s="202">
        <v>32.56</v>
      </c>
      <c r="O70" s="202">
        <v>53.97</v>
      </c>
      <c r="P70" s="202">
        <v>17.61</v>
      </c>
      <c r="Q70" s="202">
        <v>9.27</v>
      </c>
      <c r="R70" s="202">
        <v>9.11</v>
      </c>
      <c r="S70" s="202">
        <v>5.8</v>
      </c>
      <c r="T70" s="202">
        <v>0</v>
      </c>
      <c r="U70" s="202">
        <v>2.1</v>
      </c>
      <c r="V70" s="202">
        <v>9.1</v>
      </c>
      <c r="W70" s="202">
        <v>20</v>
      </c>
      <c r="X70" s="202">
        <v>50.3</v>
      </c>
      <c r="Y70" s="202">
        <v>0</v>
      </c>
      <c r="Z70" s="202">
        <v>64.260000000000005</v>
      </c>
      <c r="AA70" s="202">
        <v>0</v>
      </c>
      <c r="AB70" s="202">
        <v>0</v>
      </c>
      <c r="AC70" s="202">
        <v>20.38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46.78</v>
      </c>
      <c r="AJ70" s="202">
        <v>0</v>
      </c>
      <c r="AK70" s="202">
        <v>19.82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11.99</v>
      </c>
      <c r="D71" s="202">
        <v>0</v>
      </c>
      <c r="E71" s="202">
        <v>0</v>
      </c>
      <c r="F71" s="202">
        <v>30.29</v>
      </c>
      <c r="G71" s="202">
        <v>0</v>
      </c>
      <c r="H71" s="202">
        <v>0</v>
      </c>
      <c r="I71" s="202">
        <v>24.07</v>
      </c>
      <c r="J71" s="202">
        <v>8.67</v>
      </c>
      <c r="K71" s="202">
        <v>232.34</v>
      </c>
      <c r="L71" s="202">
        <v>6.55</v>
      </c>
      <c r="M71" s="202">
        <v>43.58</v>
      </c>
      <c r="N71" s="202">
        <v>32.56</v>
      </c>
      <c r="O71" s="202">
        <v>53.97</v>
      </c>
      <c r="P71" s="202">
        <v>17.61</v>
      </c>
      <c r="Q71" s="202">
        <v>9.27</v>
      </c>
      <c r="R71" s="202">
        <v>9.06</v>
      </c>
      <c r="S71" s="202">
        <v>5.78</v>
      </c>
      <c r="T71" s="202">
        <v>0</v>
      </c>
      <c r="U71" s="202">
        <v>2.06</v>
      </c>
      <c r="V71" s="202">
        <v>9.1</v>
      </c>
      <c r="W71" s="202">
        <v>20</v>
      </c>
      <c r="X71" s="202">
        <v>50.3</v>
      </c>
      <c r="Y71" s="202">
        <v>0</v>
      </c>
      <c r="Z71" s="202">
        <v>67.98</v>
      </c>
      <c r="AA71" s="202">
        <v>0</v>
      </c>
      <c r="AB71" s="202">
        <v>0</v>
      </c>
      <c r="AC71" s="202">
        <v>23.89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44.15</v>
      </c>
      <c r="AJ71" s="202">
        <v>0</v>
      </c>
      <c r="AK71" s="202">
        <v>19.82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11.99</v>
      </c>
      <c r="D72" s="202">
        <v>0</v>
      </c>
      <c r="E72" s="202">
        <v>0</v>
      </c>
      <c r="F72" s="202">
        <v>30.29</v>
      </c>
      <c r="G72" s="202">
        <v>0</v>
      </c>
      <c r="H72" s="202">
        <v>0</v>
      </c>
      <c r="I72" s="202">
        <v>24.07</v>
      </c>
      <c r="J72" s="202">
        <v>8.67</v>
      </c>
      <c r="K72" s="202">
        <v>232.34</v>
      </c>
      <c r="L72" s="202">
        <v>6.55</v>
      </c>
      <c r="M72" s="202">
        <v>43.58</v>
      </c>
      <c r="N72" s="202">
        <v>32.56</v>
      </c>
      <c r="O72" s="202">
        <v>53.97</v>
      </c>
      <c r="P72" s="202">
        <v>17.61</v>
      </c>
      <c r="Q72" s="202">
        <v>9.27</v>
      </c>
      <c r="R72" s="202">
        <v>9.06</v>
      </c>
      <c r="S72" s="202">
        <v>5.78</v>
      </c>
      <c r="T72" s="202">
        <v>0</v>
      </c>
      <c r="U72" s="202">
        <v>2.06</v>
      </c>
      <c r="V72" s="202">
        <v>9.1</v>
      </c>
      <c r="W72" s="202">
        <v>20</v>
      </c>
      <c r="X72" s="202">
        <v>50.3</v>
      </c>
      <c r="Y72" s="202">
        <v>0</v>
      </c>
      <c r="Z72" s="202">
        <v>67.98</v>
      </c>
      <c r="AA72" s="202">
        <v>0</v>
      </c>
      <c r="AB72" s="202">
        <v>0</v>
      </c>
      <c r="AC72" s="202">
        <v>20.38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38.630000000000003</v>
      </c>
      <c r="AJ72" s="202">
        <v>0</v>
      </c>
      <c r="AK72" s="202">
        <v>19.82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11.99</v>
      </c>
      <c r="D73" s="202">
        <v>0</v>
      </c>
      <c r="E73" s="202">
        <v>0</v>
      </c>
      <c r="F73" s="202">
        <v>30.29</v>
      </c>
      <c r="G73" s="202">
        <v>0</v>
      </c>
      <c r="H73" s="202">
        <v>0</v>
      </c>
      <c r="I73" s="202">
        <v>24.07</v>
      </c>
      <c r="J73" s="202">
        <v>8.67</v>
      </c>
      <c r="K73" s="202">
        <v>232.34</v>
      </c>
      <c r="L73" s="202">
        <v>6.55</v>
      </c>
      <c r="M73" s="202">
        <v>43.58</v>
      </c>
      <c r="N73" s="202">
        <v>32.56</v>
      </c>
      <c r="O73" s="202">
        <v>53.97</v>
      </c>
      <c r="P73" s="202">
        <v>17.61</v>
      </c>
      <c r="Q73" s="202">
        <v>9.27</v>
      </c>
      <c r="R73" s="202">
        <v>9.06</v>
      </c>
      <c r="S73" s="202">
        <v>5.78</v>
      </c>
      <c r="T73" s="202">
        <v>0</v>
      </c>
      <c r="U73" s="202">
        <v>2.06</v>
      </c>
      <c r="V73" s="202">
        <v>9.1</v>
      </c>
      <c r="W73" s="202">
        <v>20</v>
      </c>
      <c r="X73" s="202">
        <v>50.3</v>
      </c>
      <c r="Y73" s="202">
        <v>0</v>
      </c>
      <c r="Z73" s="202">
        <v>67.98</v>
      </c>
      <c r="AA73" s="202">
        <v>0</v>
      </c>
      <c r="AB73" s="202">
        <v>0</v>
      </c>
      <c r="AC73" s="202">
        <v>20.38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38.630000000000003</v>
      </c>
      <c r="AJ73" s="202">
        <v>0</v>
      </c>
      <c r="AK73" s="202">
        <v>19.82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11.99</v>
      </c>
      <c r="D74" s="202">
        <v>0</v>
      </c>
      <c r="E74" s="202">
        <v>0</v>
      </c>
      <c r="F74" s="202">
        <v>30.29</v>
      </c>
      <c r="G74" s="202">
        <v>0</v>
      </c>
      <c r="H74" s="202">
        <v>0</v>
      </c>
      <c r="I74" s="202">
        <v>24.07</v>
      </c>
      <c r="J74" s="202">
        <v>8.67</v>
      </c>
      <c r="K74" s="202">
        <v>232.34</v>
      </c>
      <c r="L74" s="202">
        <v>5.79</v>
      </c>
      <c r="M74" s="202">
        <v>43.58</v>
      </c>
      <c r="N74" s="202">
        <v>32.56</v>
      </c>
      <c r="O74" s="202">
        <v>53.97</v>
      </c>
      <c r="P74" s="202">
        <v>17.61</v>
      </c>
      <c r="Q74" s="202">
        <v>9.16</v>
      </c>
      <c r="R74" s="202">
        <v>8.8699999999999992</v>
      </c>
      <c r="S74" s="202">
        <v>6.18</v>
      </c>
      <c r="T74" s="202">
        <v>0</v>
      </c>
      <c r="U74" s="202">
        <v>2.06</v>
      </c>
      <c r="V74" s="202">
        <v>9.1</v>
      </c>
      <c r="W74" s="202">
        <v>20</v>
      </c>
      <c r="X74" s="202">
        <v>50.3</v>
      </c>
      <c r="Y74" s="202">
        <v>0</v>
      </c>
      <c r="Z74" s="202">
        <v>67.98</v>
      </c>
      <c r="AA74" s="202">
        <v>0</v>
      </c>
      <c r="AB74" s="202">
        <v>0</v>
      </c>
      <c r="AC74" s="202">
        <v>20.38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38.630000000000003</v>
      </c>
      <c r="AJ74" s="202">
        <v>0</v>
      </c>
      <c r="AK74" s="202">
        <v>19.82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11.99</v>
      </c>
      <c r="D75" s="202">
        <v>0</v>
      </c>
      <c r="E75" s="202">
        <v>0</v>
      </c>
      <c r="F75" s="202">
        <v>30.29</v>
      </c>
      <c r="G75" s="202">
        <v>0</v>
      </c>
      <c r="H75" s="202">
        <v>0</v>
      </c>
      <c r="I75" s="202">
        <v>24.07</v>
      </c>
      <c r="J75" s="202">
        <v>9.6300000000000008</v>
      </c>
      <c r="K75" s="202">
        <v>232.34</v>
      </c>
      <c r="L75" s="202">
        <v>11.04</v>
      </c>
      <c r="M75" s="202">
        <v>43.58</v>
      </c>
      <c r="N75" s="202">
        <v>32.56</v>
      </c>
      <c r="O75" s="202">
        <v>53.97</v>
      </c>
      <c r="P75" s="202">
        <v>17.61</v>
      </c>
      <c r="Q75" s="202">
        <v>9.33</v>
      </c>
      <c r="R75" s="202">
        <v>9.5500000000000007</v>
      </c>
      <c r="S75" s="202">
        <v>6.14</v>
      </c>
      <c r="T75" s="202">
        <v>0</v>
      </c>
      <c r="U75" s="202">
        <v>2.06</v>
      </c>
      <c r="V75" s="202">
        <v>9.1</v>
      </c>
      <c r="W75" s="202">
        <v>20</v>
      </c>
      <c r="X75" s="202">
        <v>50.3</v>
      </c>
      <c r="Y75" s="202">
        <v>0</v>
      </c>
      <c r="Z75" s="202">
        <v>64.260000000000005</v>
      </c>
      <c r="AA75" s="202">
        <v>0</v>
      </c>
      <c r="AB75" s="202">
        <v>0</v>
      </c>
      <c r="AC75" s="202">
        <v>20.38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46.44</v>
      </c>
      <c r="AJ75" s="202">
        <v>0</v>
      </c>
      <c r="AK75" s="202">
        <v>19.82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11.99</v>
      </c>
      <c r="D76" s="202">
        <v>0</v>
      </c>
      <c r="E76" s="202">
        <v>0</v>
      </c>
      <c r="F76" s="202">
        <v>30.29</v>
      </c>
      <c r="G76" s="202">
        <v>0</v>
      </c>
      <c r="H76" s="202">
        <v>0</v>
      </c>
      <c r="I76" s="202">
        <v>24.07</v>
      </c>
      <c r="J76" s="202">
        <v>9.6300000000000008</v>
      </c>
      <c r="K76" s="202">
        <v>232.34</v>
      </c>
      <c r="L76" s="202">
        <v>11.04</v>
      </c>
      <c r="M76" s="202">
        <v>43.58</v>
      </c>
      <c r="N76" s="202">
        <v>32.56</v>
      </c>
      <c r="O76" s="202">
        <v>53.97</v>
      </c>
      <c r="P76" s="202">
        <v>17.61</v>
      </c>
      <c r="Q76" s="202">
        <v>9.33</v>
      </c>
      <c r="R76" s="202">
        <v>9.5500000000000007</v>
      </c>
      <c r="S76" s="202">
        <v>6.14</v>
      </c>
      <c r="T76" s="202">
        <v>0</v>
      </c>
      <c r="U76" s="202">
        <v>2.06</v>
      </c>
      <c r="V76" s="202">
        <v>9.1</v>
      </c>
      <c r="W76" s="202">
        <v>20</v>
      </c>
      <c r="X76" s="202">
        <v>50.3</v>
      </c>
      <c r="Y76" s="202">
        <v>0</v>
      </c>
      <c r="Z76" s="202">
        <v>64.260000000000005</v>
      </c>
      <c r="AA76" s="202">
        <v>0</v>
      </c>
      <c r="AB76" s="202">
        <v>0</v>
      </c>
      <c r="AC76" s="202">
        <v>23.89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46.44</v>
      </c>
      <c r="AJ76" s="202">
        <v>0</v>
      </c>
      <c r="AK76" s="202">
        <v>19.82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11.99</v>
      </c>
      <c r="D77" s="202">
        <v>0</v>
      </c>
      <c r="E77" s="202">
        <v>0</v>
      </c>
      <c r="F77" s="202">
        <v>30.29</v>
      </c>
      <c r="G77" s="202">
        <v>0</v>
      </c>
      <c r="H77" s="202">
        <v>0</v>
      </c>
      <c r="I77" s="202">
        <v>24.07</v>
      </c>
      <c r="J77" s="202">
        <v>9.6300000000000008</v>
      </c>
      <c r="K77" s="202">
        <v>232.34</v>
      </c>
      <c r="L77" s="202">
        <v>11.04</v>
      </c>
      <c r="M77" s="202">
        <v>10.119999999999999</v>
      </c>
      <c r="N77" s="202">
        <v>4.6900000000000004</v>
      </c>
      <c r="O77" s="202">
        <v>13.36</v>
      </c>
      <c r="P77" s="202">
        <v>0.92</v>
      </c>
      <c r="Q77" s="202">
        <v>9.33</v>
      </c>
      <c r="R77" s="202">
        <v>9.5500000000000007</v>
      </c>
      <c r="S77" s="202">
        <v>6.14</v>
      </c>
      <c r="T77" s="202">
        <v>0</v>
      </c>
      <c r="U77" s="202">
        <v>2.06</v>
      </c>
      <c r="V77" s="202">
        <v>9.1</v>
      </c>
      <c r="W77" s="202">
        <v>20</v>
      </c>
      <c r="X77" s="202">
        <v>50.3</v>
      </c>
      <c r="Y77" s="202">
        <v>0</v>
      </c>
      <c r="Z77" s="202">
        <v>64.260000000000005</v>
      </c>
      <c r="AA77" s="202">
        <v>0</v>
      </c>
      <c r="AB77" s="202">
        <v>0</v>
      </c>
      <c r="AC77" s="202">
        <v>23.89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44.69</v>
      </c>
      <c r="AJ77" s="202">
        <v>0</v>
      </c>
      <c r="AK77" s="202">
        <v>19.82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11.99</v>
      </c>
      <c r="D78" s="202">
        <v>0</v>
      </c>
      <c r="E78" s="202">
        <v>0</v>
      </c>
      <c r="F78" s="202">
        <v>30.29</v>
      </c>
      <c r="G78" s="202">
        <v>0</v>
      </c>
      <c r="H78" s="202">
        <v>0</v>
      </c>
      <c r="I78" s="202">
        <v>24.07</v>
      </c>
      <c r="J78" s="202">
        <v>9.6300000000000008</v>
      </c>
      <c r="K78" s="202">
        <v>232.34</v>
      </c>
      <c r="L78" s="202">
        <v>11.04</v>
      </c>
      <c r="M78" s="202">
        <v>2.16</v>
      </c>
      <c r="N78" s="202">
        <v>1.76</v>
      </c>
      <c r="O78" s="202">
        <v>2.48</v>
      </c>
      <c r="P78" s="202">
        <v>0.92</v>
      </c>
      <c r="Q78" s="202">
        <v>9.33</v>
      </c>
      <c r="R78" s="202">
        <v>9.5500000000000007</v>
      </c>
      <c r="S78" s="202">
        <v>6.14</v>
      </c>
      <c r="T78" s="202">
        <v>0</v>
      </c>
      <c r="U78" s="202">
        <v>2.06</v>
      </c>
      <c r="V78" s="202">
        <v>9.1</v>
      </c>
      <c r="W78" s="202">
        <v>20</v>
      </c>
      <c r="X78" s="202">
        <v>50.3</v>
      </c>
      <c r="Y78" s="202">
        <v>0</v>
      </c>
      <c r="Z78" s="202">
        <v>64.260000000000005</v>
      </c>
      <c r="AA78" s="202">
        <v>0</v>
      </c>
      <c r="AB78" s="202">
        <v>0</v>
      </c>
      <c r="AC78" s="202">
        <v>23.89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44.69</v>
      </c>
      <c r="AJ78" s="202">
        <v>0</v>
      </c>
      <c r="AK78" s="202">
        <v>19.82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11.99</v>
      </c>
      <c r="D79" s="202">
        <v>0</v>
      </c>
      <c r="E79" s="202">
        <v>0</v>
      </c>
      <c r="F79" s="202">
        <v>30.29</v>
      </c>
      <c r="G79" s="202">
        <v>0</v>
      </c>
      <c r="H79" s="202">
        <v>0</v>
      </c>
      <c r="I79" s="202">
        <v>24.07</v>
      </c>
      <c r="J79" s="202">
        <v>9.6300000000000008</v>
      </c>
      <c r="K79" s="202">
        <v>232.34</v>
      </c>
      <c r="L79" s="202">
        <v>11.04</v>
      </c>
      <c r="M79" s="202">
        <v>2.16</v>
      </c>
      <c r="N79" s="202">
        <v>1.76</v>
      </c>
      <c r="O79" s="202">
        <v>2.48</v>
      </c>
      <c r="P79" s="202">
        <v>0.92</v>
      </c>
      <c r="Q79" s="202">
        <v>9.27</v>
      </c>
      <c r="R79" s="202">
        <v>9.09</v>
      </c>
      <c r="S79" s="202">
        <v>5.78</v>
      </c>
      <c r="T79" s="202">
        <v>0</v>
      </c>
      <c r="U79" s="202">
        <v>2.06</v>
      </c>
      <c r="V79" s="202">
        <v>9.1</v>
      </c>
      <c r="W79" s="202">
        <v>20</v>
      </c>
      <c r="X79" s="202">
        <v>50.3</v>
      </c>
      <c r="Y79" s="202">
        <v>0</v>
      </c>
      <c r="Z79" s="202">
        <v>64.260000000000005</v>
      </c>
      <c r="AA79" s="202">
        <v>0</v>
      </c>
      <c r="AB79" s="202">
        <v>0</v>
      </c>
      <c r="AC79" s="202">
        <v>23.89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42.07</v>
      </c>
      <c r="AJ79" s="202">
        <v>0</v>
      </c>
      <c r="AK79" s="202">
        <v>19.82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11.99</v>
      </c>
      <c r="D80" s="202">
        <v>0</v>
      </c>
      <c r="E80" s="202">
        <v>0</v>
      </c>
      <c r="F80" s="202">
        <v>30.29</v>
      </c>
      <c r="G80" s="202">
        <v>0</v>
      </c>
      <c r="H80" s="202">
        <v>0</v>
      </c>
      <c r="I80" s="202">
        <v>24.07</v>
      </c>
      <c r="J80" s="202">
        <v>9.6300000000000008</v>
      </c>
      <c r="K80" s="202">
        <v>232.34</v>
      </c>
      <c r="L80" s="202">
        <v>11.04</v>
      </c>
      <c r="M80" s="202">
        <v>2.16</v>
      </c>
      <c r="N80" s="202">
        <v>1.76</v>
      </c>
      <c r="O80" s="202">
        <v>2.48</v>
      </c>
      <c r="P80" s="202">
        <v>0.92</v>
      </c>
      <c r="Q80" s="202">
        <v>9.27</v>
      </c>
      <c r="R80" s="202">
        <v>9.09</v>
      </c>
      <c r="S80" s="202">
        <v>5.78</v>
      </c>
      <c r="T80" s="202">
        <v>0</v>
      </c>
      <c r="U80" s="202">
        <v>2.06</v>
      </c>
      <c r="V80" s="202">
        <v>9.1</v>
      </c>
      <c r="W80" s="202">
        <v>20</v>
      </c>
      <c r="X80" s="202">
        <v>50.3</v>
      </c>
      <c r="Y80" s="202">
        <v>0</v>
      </c>
      <c r="Z80" s="202">
        <v>64.260000000000005</v>
      </c>
      <c r="AA80" s="202">
        <v>0</v>
      </c>
      <c r="AB80" s="202">
        <v>0</v>
      </c>
      <c r="AC80" s="202">
        <v>20.38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40.049999999999997</v>
      </c>
      <c r="AJ80" s="202">
        <v>0</v>
      </c>
      <c r="AK80" s="202">
        <v>19.82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11.99</v>
      </c>
      <c r="D81" s="202">
        <v>0</v>
      </c>
      <c r="E81" s="202">
        <v>0</v>
      </c>
      <c r="F81" s="202">
        <v>30.29</v>
      </c>
      <c r="G81" s="202">
        <v>0</v>
      </c>
      <c r="H81" s="202">
        <v>0</v>
      </c>
      <c r="I81" s="202">
        <v>24.07</v>
      </c>
      <c r="J81" s="202">
        <v>9.6300000000000008</v>
      </c>
      <c r="K81" s="202">
        <v>232.34</v>
      </c>
      <c r="L81" s="202">
        <v>11.04</v>
      </c>
      <c r="M81" s="202">
        <v>2.16</v>
      </c>
      <c r="N81" s="202">
        <v>1.76</v>
      </c>
      <c r="O81" s="202">
        <v>2.48</v>
      </c>
      <c r="P81" s="202">
        <v>0.92</v>
      </c>
      <c r="Q81" s="202">
        <v>9.27</v>
      </c>
      <c r="R81" s="202">
        <v>9.09</v>
      </c>
      <c r="S81" s="202">
        <v>5.78</v>
      </c>
      <c r="T81" s="202">
        <v>0</v>
      </c>
      <c r="U81" s="202">
        <v>2.06</v>
      </c>
      <c r="V81" s="202">
        <v>9.1</v>
      </c>
      <c r="W81" s="202">
        <v>20</v>
      </c>
      <c r="X81" s="202">
        <v>50.3</v>
      </c>
      <c r="Y81" s="202">
        <v>0</v>
      </c>
      <c r="Z81" s="202">
        <v>64.260000000000005</v>
      </c>
      <c r="AA81" s="202">
        <v>0</v>
      </c>
      <c r="AB81" s="202">
        <v>0</v>
      </c>
      <c r="AC81" s="202">
        <v>20.38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40.049999999999997</v>
      </c>
      <c r="AJ81" s="202">
        <v>0</v>
      </c>
      <c r="AK81" s="202">
        <v>19.82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11.99</v>
      </c>
      <c r="D82" s="202">
        <v>0</v>
      </c>
      <c r="E82" s="202">
        <v>0</v>
      </c>
      <c r="F82" s="202">
        <v>30.29</v>
      </c>
      <c r="G82" s="202">
        <v>0</v>
      </c>
      <c r="H82" s="202">
        <v>0</v>
      </c>
      <c r="I82" s="202">
        <v>24.07</v>
      </c>
      <c r="J82" s="202">
        <v>9.6300000000000008</v>
      </c>
      <c r="K82" s="202">
        <v>232.34</v>
      </c>
      <c r="L82" s="202">
        <v>11.04</v>
      </c>
      <c r="M82" s="202">
        <v>2.16</v>
      </c>
      <c r="N82" s="202">
        <v>1.76</v>
      </c>
      <c r="O82" s="202">
        <v>2.48</v>
      </c>
      <c r="P82" s="202">
        <v>0.92</v>
      </c>
      <c r="Q82" s="202">
        <v>9.27</v>
      </c>
      <c r="R82" s="202">
        <v>9.09</v>
      </c>
      <c r="S82" s="202">
        <v>5.78</v>
      </c>
      <c r="T82" s="202">
        <v>0</v>
      </c>
      <c r="U82" s="202">
        <v>2.06</v>
      </c>
      <c r="V82" s="202">
        <v>9.1</v>
      </c>
      <c r="W82" s="202">
        <v>20</v>
      </c>
      <c r="X82" s="202">
        <v>50.3</v>
      </c>
      <c r="Y82" s="202">
        <v>0</v>
      </c>
      <c r="Z82" s="202">
        <v>64.260000000000005</v>
      </c>
      <c r="AA82" s="202">
        <v>0</v>
      </c>
      <c r="AB82" s="202">
        <v>0</v>
      </c>
      <c r="AC82" s="202">
        <v>20.38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40.049999999999997</v>
      </c>
      <c r="AJ82" s="202">
        <v>0</v>
      </c>
      <c r="AK82" s="202">
        <v>19.82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11.99</v>
      </c>
      <c r="D83" s="202">
        <v>0</v>
      </c>
      <c r="E83" s="202">
        <v>0</v>
      </c>
      <c r="F83" s="202">
        <v>30.29</v>
      </c>
      <c r="G83" s="202">
        <v>0</v>
      </c>
      <c r="H83" s="202">
        <v>0</v>
      </c>
      <c r="I83" s="202">
        <v>24.07</v>
      </c>
      <c r="J83" s="202">
        <v>9.6300000000000008</v>
      </c>
      <c r="K83" s="202">
        <v>232.34</v>
      </c>
      <c r="L83" s="202">
        <v>11.04</v>
      </c>
      <c r="M83" s="202">
        <v>2.16</v>
      </c>
      <c r="N83" s="202">
        <v>1.76</v>
      </c>
      <c r="O83" s="202">
        <v>2.48</v>
      </c>
      <c r="P83" s="202">
        <v>0.92</v>
      </c>
      <c r="Q83" s="202">
        <v>9.27</v>
      </c>
      <c r="R83" s="202">
        <v>9.09</v>
      </c>
      <c r="S83" s="202">
        <v>5.78</v>
      </c>
      <c r="T83" s="202">
        <v>0</v>
      </c>
      <c r="U83" s="202">
        <v>2.06</v>
      </c>
      <c r="V83" s="202">
        <v>9.1</v>
      </c>
      <c r="W83" s="202">
        <v>20</v>
      </c>
      <c r="X83" s="202">
        <v>50.3</v>
      </c>
      <c r="Y83" s="202">
        <v>0</v>
      </c>
      <c r="Z83" s="202">
        <v>64.260000000000005</v>
      </c>
      <c r="AA83" s="202">
        <v>0</v>
      </c>
      <c r="AB83" s="202">
        <v>0</v>
      </c>
      <c r="AC83" s="202">
        <v>20.38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41.46</v>
      </c>
      <c r="AJ83" s="202">
        <v>0</v>
      </c>
      <c r="AK83" s="202">
        <v>19.82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11.99</v>
      </c>
      <c r="D84" s="202">
        <v>0</v>
      </c>
      <c r="E84" s="202">
        <v>0</v>
      </c>
      <c r="F84" s="202">
        <v>30.29</v>
      </c>
      <c r="G84" s="202">
        <v>0</v>
      </c>
      <c r="H84" s="202">
        <v>0</v>
      </c>
      <c r="I84" s="202">
        <v>24.07</v>
      </c>
      <c r="J84" s="202">
        <v>9.6300000000000008</v>
      </c>
      <c r="K84" s="202">
        <v>232.34</v>
      </c>
      <c r="L84" s="202">
        <v>11.04</v>
      </c>
      <c r="M84" s="202">
        <v>2.16</v>
      </c>
      <c r="N84" s="202">
        <v>1.76</v>
      </c>
      <c r="O84" s="202">
        <v>2.48</v>
      </c>
      <c r="P84" s="202">
        <v>0.92</v>
      </c>
      <c r="Q84" s="202">
        <v>9.27</v>
      </c>
      <c r="R84" s="202">
        <v>9.09</v>
      </c>
      <c r="S84" s="202">
        <v>5.78</v>
      </c>
      <c r="T84" s="202">
        <v>0</v>
      </c>
      <c r="U84" s="202">
        <v>2.06</v>
      </c>
      <c r="V84" s="202">
        <v>9.1</v>
      </c>
      <c r="W84" s="202">
        <v>20</v>
      </c>
      <c r="X84" s="202">
        <v>50.3</v>
      </c>
      <c r="Y84" s="202">
        <v>0</v>
      </c>
      <c r="Z84" s="202">
        <v>64.260000000000005</v>
      </c>
      <c r="AA84" s="202">
        <v>0</v>
      </c>
      <c r="AB84" s="202">
        <v>0</v>
      </c>
      <c r="AC84" s="202">
        <v>20.38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41.46</v>
      </c>
      <c r="AJ84" s="202">
        <v>0</v>
      </c>
      <c r="AK84" s="202">
        <v>19.82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11.99</v>
      </c>
      <c r="D85" s="202">
        <v>0</v>
      </c>
      <c r="E85" s="202">
        <v>0</v>
      </c>
      <c r="F85" s="202">
        <v>30.29</v>
      </c>
      <c r="G85" s="202">
        <v>0</v>
      </c>
      <c r="H85" s="202">
        <v>0</v>
      </c>
      <c r="I85" s="202">
        <v>24.07</v>
      </c>
      <c r="J85" s="202">
        <v>9.6300000000000008</v>
      </c>
      <c r="K85" s="202">
        <v>232.34</v>
      </c>
      <c r="L85" s="202">
        <v>11.04</v>
      </c>
      <c r="M85" s="202">
        <v>2.16</v>
      </c>
      <c r="N85" s="202">
        <v>1.76</v>
      </c>
      <c r="O85" s="202">
        <v>2.48</v>
      </c>
      <c r="P85" s="202">
        <v>0.92</v>
      </c>
      <c r="Q85" s="202">
        <v>9.27</v>
      </c>
      <c r="R85" s="202">
        <v>9.09</v>
      </c>
      <c r="S85" s="202">
        <v>5.78</v>
      </c>
      <c r="T85" s="202">
        <v>0</v>
      </c>
      <c r="U85" s="202">
        <v>2.06</v>
      </c>
      <c r="V85" s="202">
        <v>9.1</v>
      </c>
      <c r="W85" s="202">
        <v>20</v>
      </c>
      <c r="X85" s="202">
        <v>50.3</v>
      </c>
      <c r="Y85" s="202">
        <v>0</v>
      </c>
      <c r="Z85" s="202">
        <v>64.260000000000005</v>
      </c>
      <c r="AA85" s="202">
        <v>0</v>
      </c>
      <c r="AB85" s="202">
        <v>0</v>
      </c>
      <c r="AC85" s="202">
        <v>20.38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41.46</v>
      </c>
      <c r="AJ85" s="202">
        <v>0</v>
      </c>
      <c r="AK85" s="202">
        <v>19.82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11.99</v>
      </c>
      <c r="D86" s="202">
        <v>0</v>
      </c>
      <c r="E86" s="202">
        <v>0</v>
      </c>
      <c r="F86" s="202">
        <v>30.29</v>
      </c>
      <c r="G86" s="202">
        <v>0</v>
      </c>
      <c r="H86" s="202">
        <v>0</v>
      </c>
      <c r="I86" s="202">
        <v>24.07</v>
      </c>
      <c r="J86" s="202">
        <v>9.6300000000000008</v>
      </c>
      <c r="K86" s="202">
        <v>232.34</v>
      </c>
      <c r="L86" s="202">
        <v>11.04</v>
      </c>
      <c r="M86" s="202">
        <v>2.16</v>
      </c>
      <c r="N86" s="202">
        <v>1.76</v>
      </c>
      <c r="O86" s="202">
        <v>2.48</v>
      </c>
      <c r="P86" s="202">
        <v>0.92</v>
      </c>
      <c r="Q86" s="202">
        <v>9.27</v>
      </c>
      <c r="R86" s="202">
        <v>9.09</v>
      </c>
      <c r="S86" s="202">
        <v>5.78</v>
      </c>
      <c r="T86" s="202">
        <v>0</v>
      </c>
      <c r="U86" s="202">
        <v>2.06</v>
      </c>
      <c r="V86" s="202">
        <v>9.1</v>
      </c>
      <c r="W86" s="202">
        <v>20</v>
      </c>
      <c r="X86" s="202">
        <v>50.3</v>
      </c>
      <c r="Y86" s="202">
        <v>0</v>
      </c>
      <c r="Z86" s="202">
        <v>64.260000000000005</v>
      </c>
      <c r="AA86" s="202">
        <v>0</v>
      </c>
      <c r="AB86" s="202">
        <v>0</v>
      </c>
      <c r="AC86" s="202">
        <v>19.73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41.46</v>
      </c>
      <c r="AJ86" s="202">
        <v>0</v>
      </c>
      <c r="AK86" s="202">
        <v>19.82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11.99</v>
      </c>
      <c r="D87" s="202">
        <v>0</v>
      </c>
      <c r="E87" s="202">
        <v>0</v>
      </c>
      <c r="F87" s="202">
        <v>30.29</v>
      </c>
      <c r="G87" s="202">
        <v>0</v>
      </c>
      <c r="H87" s="202">
        <v>0</v>
      </c>
      <c r="I87" s="202">
        <v>24.07</v>
      </c>
      <c r="J87" s="202">
        <v>9.6300000000000008</v>
      </c>
      <c r="K87" s="202">
        <v>232.34</v>
      </c>
      <c r="L87" s="202">
        <v>11.04</v>
      </c>
      <c r="M87" s="202">
        <v>2.16</v>
      </c>
      <c r="N87" s="202">
        <v>1.76</v>
      </c>
      <c r="O87" s="202">
        <v>2.48</v>
      </c>
      <c r="P87" s="202">
        <v>0.92</v>
      </c>
      <c r="Q87" s="202">
        <v>9.3800000000000008</v>
      </c>
      <c r="R87" s="202">
        <v>11.74</v>
      </c>
      <c r="S87" s="202">
        <v>8.17</v>
      </c>
      <c r="T87" s="202">
        <v>0</v>
      </c>
      <c r="U87" s="202">
        <v>2.06</v>
      </c>
      <c r="V87" s="202">
        <v>9.1</v>
      </c>
      <c r="W87" s="202">
        <v>0.21</v>
      </c>
      <c r="X87" s="202">
        <v>2.19</v>
      </c>
      <c r="Y87" s="202">
        <v>0</v>
      </c>
      <c r="Z87" s="202">
        <v>64.260000000000005</v>
      </c>
      <c r="AA87" s="202">
        <v>0</v>
      </c>
      <c r="AB87" s="202">
        <v>0</v>
      </c>
      <c r="AC87" s="202">
        <v>19.73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41.46</v>
      </c>
      <c r="AJ87" s="202">
        <v>0</v>
      </c>
      <c r="AK87" s="202">
        <v>19.82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11.99</v>
      </c>
      <c r="D88" s="202">
        <v>0</v>
      </c>
      <c r="E88" s="202">
        <v>0</v>
      </c>
      <c r="F88" s="202">
        <v>30.29</v>
      </c>
      <c r="G88" s="202">
        <v>0</v>
      </c>
      <c r="H88" s="202">
        <v>0</v>
      </c>
      <c r="I88" s="202">
        <v>24.07</v>
      </c>
      <c r="J88" s="202">
        <v>9.6300000000000008</v>
      </c>
      <c r="K88" s="202">
        <v>232.34</v>
      </c>
      <c r="L88" s="202">
        <v>11.04</v>
      </c>
      <c r="M88" s="202">
        <v>2.16</v>
      </c>
      <c r="N88" s="202">
        <v>1.76</v>
      </c>
      <c r="O88" s="202">
        <v>2.48</v>
      </c>
      <c r="P88" s="202">
        <v>0.92</v>
      </c>
      <c r="Q88" s="202">
        <v>9.3800000000000008</v>
      </c>
      <c r="R88" s="202">
        <v>11.74</v>
      </c>
      <c r="S88" s="202">
        <v>8.17</v>
      </c>
      <c r="T88" s="202">
        <v>0</v>
      </c>
      <c r="U88" s="202">
        <v>2.06</v>
      </c>
      <c r="V88" s="202">
        <v>9.1</v>
      </c>
      <c r="W88" s="202">
        <v>0.21</v>
      </c>
      <c r="X88" s="202">
        <v>2.19</v>
      </c>
      <c r="Y88" s="202">
        <v>0</v>
      </c>
      <c r="Z88" s="202">
        <v>64.260000000000005</v>
      </c>
      <c r="AA88" s="202">
        <v>0</v>
      </c>
      <c r="AB88" s="202">
        <v>0</v>
      </c>
      <c r="AC88" s="202">
        <v>19.73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41.46</v>
      </c>
      <c r="AJ88" s="202">
        <v>0</v>
      </c>
      <c r="AK88" s="202">
        <v>19.82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11.99</v>
      </c>
      <c r="D89" s="202">
        <v>0</v>
      </c>
      <c r="E89" s="202">
        <v>0</v>
      </c>
      <c r="F89" s="202">
        <v>30.29</v>
      </c>
      <c r="G89" s="202">
        <v>0</v>
      </c>
      <c r="H89" s="202">
        <v>0</v>
      </c>
      <c r="I89" s="202">
        <v>24.07</v>
      </c>
      <c r="J89" s="202">
        <v>9.6300000000000008</v>
      </c>
      <c r="K89" s="202">
        <v>232.35</v>
      </c>
      <c r="L89" s="202">
        <v>11.04</v>
      </c>
      <c r="M89" s="202">
        <v>2.16</v>
      </c>
      <c r="N89" s="202">
        <v>1.76</v>
      </c>
      <c r="O89" s="202">
        <v>2.48</v>
      </c>
      <c r="P89" s="202">
        <v>0.92</v>
      </c>
      <c r="Q89" s="202">
        <v>9.3800000000000008</v>
      </c>
      <c r="R89" s="202">
        <v>12.33</v>
      </c>
      <c r="S89" s="202">
        <v>8.52</v>
      </c>
      <c r="T89" s="202">
        <v>0</v>
      </c>
      <c r="U89" s="202">
        <v>2.06</v>
      </c>
      <c r="V89" s="202">
        <v>9.1</v>
      </c>
      <c r="W89" s="202">
        <v>0.66</v>
      </c>
      <c r="X89" s="202">
        <v>2.19</v>
      </c>
      <c r="Y89" s="202">
        <v>0</v>
      </c>
      <c r="Z89" s="202">
        <v>63.74</v>
      </c>
      <c r="AA89" s="202">
        <v>0</v>
      </c>
      <c r="AB89" s="202">
        <v>0</v>
      </c>
      <c r="AC89" s="202">
        <v>19.73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41.46</v>
      </c>
      <c r="AJ89" s="202">
        <v>0</v>
      </c>
      <c r="AK89" s="202">
        <v>19.82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11.99</v>
      </c>
      <c r="D90" s="202">
        <v>0</v>
      </c>
      <c r="E90" s="202">
        <v>0</v>
      </c>
      <c r="F90" s="202">
        <v>30.29</v>
      </c>
      <c r="G90" s="202">
        <v>0</v>
      </c>
      <c r="H90" s="202">
        <v>0</v>
      </c>
      <c r="I90" s="202">
        <v>24.07</v>
      </c>
      <c r="J90" s="202">
        <v>9.6300000000000008</v>
      </c>
      <c r="K90" s="202">
        <v>232.34</v>
      </c>
      <c r="L90" s="202">
        <v>11.04</v>
      </c>
      <c r="M90" s="202">
        <v>2.16</v>
      </c>
      <c r="N90" s="202">
        <v>1.76</v>
      </c>
      <c r="O90" s="202">
        <v>2.48</v>
      </c>
      <c r="P90" s="202">
        <v>0.92</v>
      </c>
      <c r="Q90" s="202">
        <v>9.3800000000000008</v>
      </c>
      <c r="R90" s="202">
        <v>12.33</v>
      </c>
      <c r="S90" s="202">
        <v>8.52</v>
      </c>
      <c r="T90" s="202">
        <v>0</v>
      </c>
      <c r="U90" s="202">
        <v>2.06</v>
      </c>
      <c r="V90" s="202">
        <v>9.1</v>
      </c>
      <c r="W90" s="202">
        <v>0.66</v>
      </c>
      <c r="X90" s="202">
        <v>2.19</v>
      </c>
      <c r="Y90" s="202">
        <v>0</v>
      </c>
      <c r="Z90" s="202">
        <v>63.74</v>
      </c>
      <c r="AA90" s="202">
        <v>0</v>
      </c>
      <c r="AB90" s="202">
        <v>0</v>
      </c>
      <c r="AC90" s="202">
        <v>19.73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41.46</v>
      </c>
      <c r="AJ90" s="202">
        <v>0</v>
      </c>
      <c r="AK90" s="202">
        <v>19.82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11.99</v>
      </c>
      <c r="D91" s="202">
        <v>0</v>
      </c>
      <c r="E91" s="202">
        <v>0</v>
      </c>
      <c r="F91" s="202">
        <v>30.29</v>
      </c>
      <c r="G91" s="202">
        <v>0</v>
      </c>
      <c r="H91" s="202">
        <v>0</v>
      </c>
      <c r="I91" s="202">
        <v>24.07</v>
      </c>
      <c r="J91" s="202">
        <v>9.6300000000000008</v>
      </c>
      <c r="K91" s="202">
        <v>241.8</v>
      </c>
      <c r="L91" s="202">
        <v>11.04</v>
      </c>
      <c r="M91" s="202">
        <v>2.16</v>
      </c>
      <c r="N91" s="202">
        <v>1.76</v>
      </c>
      <c r="O91" s="202">
        <v>2.48</v>
      </c>
      <c r="P91" s="202">
        <v>0.92</v>
      </c>
      <c r="Q91" s="202">
        <v>9.81</v>
      </c>
      <c r="R91" s="202">
        <v>15.7</v>
      </c>
      <c r="S91" s="202">
        <v>10.02</v>
      </c>
      <c r="T91" s="202">
        <v>0</v>
      </c>
      <c r="U91" s="202">
        <v>2.06</v>
      </c>
      <c r="V91" s="202">
        <v>9.1</v>
      </c>
      <c r="W91" s="202">
        <v>0.66</v>
      </c>
      <c r="X91" s="202">
        <v>2.19</v>
      </c>
      <c r="Y91" s="202">
        <v>0</v>
      </c>
      <c r="Z91" s="202">
        <v>31.1</v>
      </c>
      <c r="AA91" s="202">
        <v>0</v>
      </c>
      <c r="AB91" s="202">
        <v>0</v>
      </c>
      <c r="AC91" s="202">
        <v>19.73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41.46</v>
      </c>
      <c r="AJ91" s="202">
        <v>0</v>
      </c>
      <c r="AK91" s="202">
        <v>24.73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11.99</v>
      </c>
      <c r="D92" s="202">
        <v>0</v>
      </c>
      <c r="E92" s="202">
        <v>0</v>
      </c>
      <c r="F92" s="202">
        <v>30.29</v>
      </c>
      <c r="G92" s="202">
        <v>0</v>
      </c>
      <c r="H92" s="202">
        <v>0</v>
      </c>
      <c r="I92" s="202">
        <v>24.07</v>
      </c>
      <c r="J92" s="202">
        <v>9.6300000000000008</v>
      </c>
      <c r="K92" s="202">
        <v>241.8</v>
      </c>
      <c r="L92" s="202">
        <v>11.04</v>
      </c>
      <c r="M92" s="202">
        <v>2.16</v>
      </c>
      <c r="N92" s="202">
        <v>1.76</v>
      </c>
      <c r="O92" s="202">
        <v>2.48</v>
      </c>
      <c r="P92" s="202">
        <v>0.92</v>
      </c>
      <c r="Q92" s="202">
        <v>9.81</v>
      </c>
      <c r="R92" s="202">
        <v>14.76</v>
      </c>
      <c r="S92" s="202">
        <v>10.02</v>
      </c>
      <c r="T92" s="202">
        <v>0</v>
      </c>
      <c r="U92" s="202">
        <v>2.06</v>
      </c>
      <c r="V92" s="202">
        <v>9.1</v>
      </c>
      <c r="W92" s="202">
        <v>0.66</v>
      </c>
      <c r="X92" s="202">
        <v>2.19</v>
      </c>
      <c r="Y92" s="202">
        <v>0</v>
      </c>
      <c r="Z92" s="202">
        <v>4.6100000000000003</v>
      </c>
      <c r="AA92" s="202">
        <v>0</v>
      </c>
      <c r="AB92" s="202">
        <v>0</v>
      </c>
      <c r="AC92" s="202">
        <v>19.73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41.46</v>
      </c>
      <c r="AJ92" s="202">
        <v>0</v>
      </c>
      <c r="AK92" s="202">
        <v>24.73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11.99</v>
      </c>
      <c r="D93" s="202">
        <v>0</v>
      </c>
      <c r="E93" s="202">
        <v>0</v>
      </c>
      <c r="F93" s="202">
        <v>30.29</v>
      </c>
      <c r="G93" s="202">
        <v>0</v>
      </c>
      <c r="H93" s="202">
        <v>0</v>
      </c>
      <c r="I93" s="202">
        <v>24.07</v>
      </c>
      <c r="J93" s="202">
        <v>9.6300000000000008</v>
      </c>
      <c r="K93" s="202">
        <v>241.8</v>
      </c>
      <c r="L93" s="202">
        <v>11.04</v>
      </c>
      <c r="M93" s="202">
        <v>2.16</v>
      </c>
      <c r="N93" s="202">
        <v>1.76</v>
      </c>
      <c r="O93" s="202">
        <v>2.48</v>
      </c>
      <c r="P93" s="202">
        <v>0.92</v>
      </c>
      <c r="Q93" s="202">
        <v>9.81</v>
      </c>
      <c r="R93" s="202">
        <v>16.8</v>
      </c>
      <c r="S93" s="202">
        <v>11.59</v>
      </c>
      <c r="T93" s="202">
        <v>0</v>
      </c>
      <c r="U93" s="202">
        <v>2.06</v>
      </c>
      <c r="V93" s="202">
        <v>9.1</v>
      </c>
      <c r="W93" s="202">
        <v>0.66</v>
      </c>
      <c r="X93" s="202">
        <v>2.19</v>
      </c>
      <c r="Y93" s="202">
        <v>0</v>
      </c>
      <c r="Z93" s="202">
        <v>4.13</v>
      </c>
      <c r="AA93" s="202">
        <v>0</v>
      </c>
      <c r="AB93" s="202">
        <v>0</v>
      </c>
      <c r="AC93" s="202">
        <v>19.73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41.46</v>
      </c>
      <c r="AJ93" s="202">
        <v>0</v>
      </c>
      <c r="AK93" s="202">
        <v>24.73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11.99</v>
      </c>
      <c r="D94" s="202">
        <v>0</v>
      </c>
      <c r="E94" s="202">
        <v>0</v>
      </c>
      <c r="F94" s="202">
        <v>30.29</v>
      </c>
      <c r="G94" s="202">
        <v>0</v>
      </c>
      <c r="H94" s="202">
        <v>0</v>
      </c>
      <c r="I94" s="202">
        <v>24.07</v>
      </c>
      <c r="J94" s="202">
        <v>9.6300000000000008</v>
      </c>
      <c r="K94" s="202">
        <v>241.8</v>
      </c>
      <c r="L94" s="202">
        <v>11.04</v>
      </c>
      <c r="M94" s="202">
        <v>2.16</v>
      </c>
      <c r="N94" s="202">
        <v>1.76</v>
      </c>
      <c r="O94" s="202">
        <v>2.48</v>
      </c>
      <c r="P94" s="202">
        <v>0.92</v>
      </c>
      <c r="Q94" s="202">
        <v>9.81</v>
      </c>
      <c r="R94" s="202">
        <v>16.8</v>
      </c>
      <c r="S94" s="202">
        <v>11.59</v>
      </c>
      <c r="T94" s="202">
        <v>0</v>
      </c>
      <c r="U94" s="202">
        <v>2.06</v>
      </c>
      <c r="V94" s="202">
        <v>9.1</v>
      </c>
      <c r="W94" s="202">
        <v>0.66</v>
      </c>
      <c r="X94" s="202">
        <v>2.19</v>
      </c>
      <c r="Y94" s="202">
        <v>0</v>
      </c>
      <c r="Z94" s="202">
        <v>4.13</v>
      </c>
      <c r="AA94" s="202">
        <v>0</v>
      </c>
      <c r="AB94" s="202">
        <v>0</v>
      </c>
      <c r="AC94" s="202">
        <v>19.73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41.46</v>
      </c>
      <c r="AJ94" s="202">
        <v>0</v>
      </c>
      <c r="AK94" s="202">
        <v>24.73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11.99</v>
      </c>
      <c r="D95" s="202">
        <v>0</v>
      </c>
      <c r="E95" s="202">
        <v>0</v>
      </c>
      <c r="F95" s="202">
        <v>30.29</v>
      </c>
      <c r="G95" s="202">
        <v>0</v>
      </c>
      <c r="H95" s="202">
        <v>0</v>
      </c>
      <c r="I95" s="202">
        <v>24.07</v>
      </c>
      <c r="J95" s="202">
        <v>9.6300000000000008</v>
      </c>
      <c r="K95" s="202">
        <v>241.8</v>
      </c>
      <c r="L95" s="202">
        <v>11.04</v>
      </c>
      <c r="M95" s="202">
        <v>2.16</v>
      </c>
      <c r="N95" s="202">
        <v>1.76</v>
      </c>
      <c r="O95" s="202">
        <v>2.48</v>
      </c>
      <c r="P95" s="202">
        <v>0.92</v>
      </c>
      <c r="Q95" s="202">
        <v>9.81</v>
      </c>
      <c r="R95" s="202">
        <v>16.8</v>
      </c>
      <c r="S95" s="202">
        <v>11.59</v>
      </c>
      <c r="T95" s="202">
        <v>0</v>
      </c>
      <c r="U95" s="202">
        <v>2.06</v>
      </c>
      <c r="V95" s="202">
        <v>9.1</v>
      </c>
      <c r="W95" s="202">
        <v>0.66</v>
      </c>
      <c r="X95" s="202">
        <v>2.19</v>
      </c>
      <c r="Y95" s="202">
        <v>0</v>
      </c>
      <c r="Z95" s="202">
        <v>4.13</v>
      </c>
      <c r="AA95" s="202">
        <v>0</v>
      </c>
      <c r="AB95" s="202">
        <v>0</v>
      </c>
      <c r="AC95" s="202">
        <v>19.73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41.46</v>
      </c>
      <c r="AJ95" s="202">
        <v>0</v>
      </c>
      <c r="AK95" s="202">
        <v>24.73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11.99</v>
      </c>
      <c r="D96" s="202">
        <v>0</v>
      </c>
      <c r="E96" s="202">
        <v>0</v>
      </c>
      <c r="F96" s="202">
        <v>30.29</v>
      </c>
      <c r="G96" s="202">
        <v>0</v>
      </c>
      <c r="H96" s="202">
        <v>0</v>
      </c>
      <c r="I96" s="202">
        <v>24.07</v>
      </c>
      <c r="J96" s="202">
        <v>9.6300000000000008</v>
      </c>
      <c r="K96" s="202">
        <v>241.8</v>
      </c>
      <c r="L96" s="202">
        <v>11.04</v>
      </c>
      <c r="M96" s="202">
        <v>2.16</v>
      </c>
      <c r="N96" s="202">
        <v>1.76</v>
      </c>
      <c r="O96" s="202">
        <v>2.48</v>
      </c>
      <c r="P96" s="202">
        <v>0.92</v>
      </c>
      <c r="Q96" s="202">
        <v>9.81</v>
      </c>
      <c r="R96" s="202">
        <v>16.8</v>
      </c>
      <c r="S96" s="202">
        <v>11.59</v>
      </c>
      <c r="T96" s="202">
        <v>0</v>
      </c>
      <c r="U96" s="202">
        <v>2.06</v>
      </c>
      <c r="V96" s="202">
        <v>9.1</v>
      </c>
      <c r="W96" s="202">
        <v>0.66</v>
      </c>
      <c r="X96" s="202">
        <v>2.19</v>
      </c>
      <c r="Y96" s="202">
        <v>0</v>
      </c>
      <c r="Z96" s="202">
        <v>4.13</v>
      </c>
      <c r="AA96" s="202">
        <v>0</v>
      </c>
      <c r="AB96" s="202">
        <v>0</v>
      </c>
      <c r="AC96" s="202">
        <v>19.73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41.46</v>
      </c>
      <c r="AJ96" s="202">
        <v>0</v>
      </c>
      <c r="AK96" s="202">
        <v>24.73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11.99</v>
      </c>
      <c r="D97" s="202">
        <v>0</v>
      </c>
      <c r="E97" s="202">
        <v>0</v>
      </c>
      <c r="F97" s="202">
        <v>30.29</v>
      </c>
      <c r="G97" s="202">
        <v>0</v>
      </c>
      <c r="H97" s="202">
        <v>0</v>
      </c>
      <c r="I97" s="202">
        <v>24.07</v>
      </c>
      <c r="J97" s="202">
        <v>9.6300000000000008</v>
      </c>
      <c r="K97" s="202">
        <v>241.8</v>
      </c>
      <c r="L97" s="202">
        <v>11.04</v>
      </c>
      <c r="M97" s="202">
        <v>2.16</v>
      </c>
      <c r="N97" s="202">
        <v>1.76</v>
      </c>
      <c r="O97" s="202">
        <v>2.48</v>
      </c>
      <c r="P97" s="202">
        <v>0.92</v>
      </c>
      <c r="Q97" s="202">
        <v>9.81</v>
      </c>
      <c r="R97" s="202">
        <v>13.38</v>
      </c>
      <c r="S97" s="202">
        <v>11.59</v>
      </c>
      <c r="T97" s="202">
        <v>0</v>
      </c>
      <c r="U97" s="202">
        <v>2.06</v>
      </c>
      <c r="V97" s="202">
        <v>9.1</v>
      </c>
      <c r="W97" s="202">
        <v>0.66</v>
      </c>
      <c r="X97" s="202">
        <v>2.19</v>
      </c>
      <c r="Y97" s="202">
        <v>0</v>
      </c>
      <c r="Z97" s="202">
        <v>4.13</v>
      </c>
      <c r="AA97" s="202">
        <v>0</v>
      </c>
      <c r="AB97" s="202">
        <v>0</v>
      </c>
      <c r="AC97" s="202">
        <v>19.73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41.46</v>
      </c>
      <c r="AJ97" s="202">
        <v>0</v>
      </c>
      <c r="AK97" s="202">
        <v>24.73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11.99</v>
      </c>
      <c r="D98" s="202">
        <v>0</v>
      </c>
      <c r="E98" s="202">
        <v>0</v>
      </c>
      <c r="F98" s="202">
        <v>30.29</v>
      </c>
      <c r="G98" s="202">
        <v>0</v>
      </c>
      <c r="H98" s="202">
        <v>0</v>
      </c>
      <c r="I98" s="202">
        <v>24.07</v>
      </c>
      <c r="J98" s="202">
        <v>9.6300000000000008</v>
      </c>
      <c r="K98" s="202">
        <v>241.8</v>
      </c>
      <c r="L98" s="202">
        <v>11.04</v>
      </c>
      <c r="M98" s="202">
        <v>2.16</v>
      </c>
      <c r="N98" s="202">
        <v>1.76</v>
      </c>
      <c r="O98" s="202">
        <v>2.48</v>
      </c>
      <c r="P98" s="202">
        <v>0.92</v>
      </c>
      <c r="Q98" s="202">
        <v>9.81</v>
      </c>
      <c r="R98" s="202">
        <v>8.5299999999999994</v>
      </c>
      <c r="S98" s="202">
        <v>11.59</v>
      </c>
      <c r="T98" s="202">
        <v>0</v>
      </c>
      <c r="U98" s="202">
        <v>2.06</v>
      </c>
      <c r="V98" s="202">
        <v>9.1</v>
      </c>
      <c r="W98" s="202">
        <v>0.66</v>
      </c>
      <c r="X98" s="202">
        <v>2.19</v>
      </c>
      <c r="Y98" s="202">
        <v>0</v>
      </c>
      <c r="Z98" s="202">
        <v>4.13</v>
      </c>
      <c r="AA98" s="202">
        <v>0</v>
      </c>
      <c r="AB98" s="202">
        <v>0</v>
      </c>
      <c r="AC98" s="202">
        <v>19.73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41.46</v>
      </c>
      <c r="AJ98" s="202">
        <v>0</v>
      </c>
      <c r="AK98" s="202">
        <v>24.73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0.28776000000000018</v>
      </c>
      <c r="D99">
        <f t="shared" si="0"/>
        <v>0</v>
      </c>
      <c r="E99">
        <f t="shared" si="0"/>
        <v>0</v>
      </c>
      <c r="F99">
        <f t="shared" si="0"/>
        <v>0.72695999999999938</v>
      </c>
      <c r="G99">
        <f t="shared" si="0"/>
        <v>0</v>
      </c>
      <c r="H99">
        <f t="shared" si="0"/>
        <v>0</v>
      </c>
      <c r="I99">
        <f t="shared" si="0"/>
        <v>0.50015499999999946</v>
      </c>
      <c r="J99">
        <f t="shared" si="0"/>
        <v>0.23810499999999979</v>
      </c>
      <c r="K99">
        <f t="shared" si="0"/>
        <v>4.1036849999999996</v>
      </c>
      <c r="L99">
        <f t="shared" si="0"/>
        <v>0.13994000000000006</v>
      </c>
      <c r="M99">
        <f t="shared" si="0"/>
        <v>0.34805500000000023</v>
      </c>
      <c r="N99">
        <f t="shared" si="0"/>
        <v>0.21237249999999988</v>
      </c>
      <c r="O99">
        <f t="shared" si="0"/>
        <v>0.34543500000000016</v>
      </c>
      <c r="P99">
        <f t="shared" si="0"/>
        <v>0.14325249999999987</v>
      </c>
      <c r="Q99">
        <f t="shared" si="0"/>
        <v>0.14021749999999986</v>
      </c>
      <c r="R99">
        <f t="shared" si="0"/>
        <v>0.19331000000000004</v>
      </c>
      <c r="S99">
        <f t="shared" si="0"/>
        <v>0.12542249999999988</v>
      </c>
      <c r="T99">
        <f t="shared" si="0"/>
        <v>0</v>
      </c>
      <c r="U99">
        <f t="shared" si="0"/>
        <v>5.011999999999997E-2</v>
      </c>
      <c r="V99">
        <f t="shared" si="0"/>
        <v>0.1568700000000002</v>
      </c>
      <c r="W99">
        <f t="shared" si="0"/>
        <v>0.24418499999999993</v>
      </c>
      <c r="X99">
        <f t="shared" si="0"/>
        <v>0.67799000000000031</v>
      </c>
      <c r="Y99">
        <f t="shared" si="0"/>
        <v>0</v>
      </c>
      <c r="Z99">
        <f t="shared" si="0"/>
        <v>0.94201250000000092</v>
      </c>
      <c r="AA99">
        <f t="shared" si="0"/>
        <v>0</v>
      </c>
      <c r="AB99">
        <f t="shared" si="0"/>
        <v>0</v>
      </c>
      <c r="AC99">
        <f t="shared" si="0"/>
        <v>0.21644000000000005</v>
      </c>
      <c r="AD99">
        <f t="shared" si="0"/>
        <v>0.19313000000000011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0.64765500000000009</v>
      </c>
      <c r="AJ99">
        <f t="shared" si="0"/>
        <v>0</v>
      </c>
      <c r="AK99">
        <f t="shared" si="0"/>
        <v>0.23520500000000016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6.93</v>
      </c>
      <c r="D3" s="202">
        <v>0</v>
      </c>
      <c r="E3" s="202">
        <v>0</v>
      </c>
      <c r="F3" s="202">
        <v>17.52</v>
      </c>
      <c r="G3" s="202">
        <v>0</v>
      </c>
      <c r="H3" s="202">
        <v>0</v>
      </c>
      <c r="I3" s="202">
        <v>6.96</v>
      </c>
      <c r="J3" s="202">
        <v>6.96</v>
      </c>
      <c r="K3" s="202">
        <v>5.58</v>
      </c>
      <c r="L3" s="202">
        <v>2.15</v>
      </c>
      <c r="M3" s="202">
        <v>0</v>
      </c>
      <c r="N3" s="202">
        <v>1.03</v>
      </c>
      <c r="O3" s="202">
        <v>1.7</v>
      </c>
      <c r="P3" s="202">
        <v>2.31</v>
      </c>
      <c r="Q3" s="202">
        <v>0.19</v>
      </c>
      <c r="R3" s="202">
        <v>0.36</v>
      </c>
      <c r="S3" s="202">
        <v>0.23</v>
      </c>
      <c r="T3" s="202">
        <v>0</v>
      </c>
      <c r="U3" s="202">
        <v>9.8800000000000008</v>
      </c>
      <c r="V3" s="202">
        <v>0.18</v>
      </c>
      <c r="W3" s="202">
        <v>0.67</v>
      </c>
      <c r="X3" s="202">
        <v>1.27</v>
      </c>
      <c r="Y3" s="202">
        <v>0</v>
      </c>
      <c r="Z3" s="202">
        <v>2.39</v>
      </c>
      <c r="AA3" s="202">
        <v>0</v>
      </c>
      <c r="AB3" s="202">
        <v>0</v>
      </c>
      <c r="AC3" s="202">
        <v>0.55000000000000004</v>
      </c>
      <c r="AD3" s="202">
        <v>6.82</v>
      </c>
      <c r="AE3" s="202">
        <v>0</v>
      </c>
      <c r="AF3" s="202">
        <v>0</v>
      </c>
      <c r="AG3" s="202">
        <v>0</v>
      </c>
      <c r="AH3" s="202">
        <v>0</v>
      </c>
      <c r="AI3" s="202">
        <v>5.62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6.93</v>
      </c>
      <c r="D4" s="202">
        <v>0</v>
      </c>
      <c r="E4" s="202">
        <v>0</v>
      </c>
      <c r="F4" s="202">
        <v>17.52</v>
      </c>
      <c r="G4" s="202">
        <v>0</v>
      </c>
      <c r="H4" s="202">
        <v>0</v>
      </c>
      <c r="I4" s="202">
        <v>6.96</v>
      </c>
      <c r="J4" s="202">
        <v>6.96</v>
      </c>
      <c r="K4" s="202">
        <v>5.58</v>
      </c>
      <c r="L4" s="202">
        <v>2.15</v>
      </c>
      <c r="M4" s="202">
        <v>0</v>
      </c>
      <c r="N4" s="202">
        <v>1.03</v>
      </c>
      <c r="O4" s="202">
        <v>1.7</v>
      </c>
      <c r="P4" s="202">
        <v>2.31</v>
      </c>
      <c r="Q4" s="202">
        <v>0.19</v>
      </c>
      <c r="R4" s="202">
        <v>0.36</v>
      </c>
      <c r="S4" s="202">
        <v>0.23</v>
      </c>
      <c r="T4" s="202">
        <v>0</v>
      </c>
      <c r="U4" s="202">
        <v>9.8800000000000008</v>
      </c>
      <c r="V4" s="202">
        <v>0.18</v>
      </c>
      <c r="W4" s="202">
        <v>0.67</v>
      </c>
      <c r="X4" s="202">
        <v>1.27</v>
      </c>
      <c r="Y4" s="202">
        <v>0</v>
      </c>
      <c r="Z4" s="202">
        <v>2.39</v>
      </c>
      <c r="AA4" s="202">
        <v>0</v>
      </c>
      <c r="AB4" s="202">
        <v>0</v>
      </c>
      <c r="AC4" s="202">
        <v>0.55000000000000004</v>
      </c>
      <c r="AD4" s="202">
        <v>6.82</v>
      </c>
      <c r="AE4" s="202">
        <v>0</v>
      </c>
      <c r="AF4" s="202">
        <v>0</v>
      </c>
      <c r="AG4" s="202">
        <v>0</v>
      </c>
      <c r="AH4" s="202">
        <v>0</v>
      </c>
      <c r="AI4" s="202">
        <v>5.62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6.93</v>
      </c>
      <c r="D5" s="202">
        <v>0</v>
      </c>
      <c r="E5" s="202">
        <v>0</v>
      </c>
      <c r="F5" s="202">
        <v>17.52</v>
      </c>
      <c r="G5" s="202">
        <v>0</v>
      </c>
      <c r="H5" s="202">
        <v>0</v>
      </c>
      <c r="I5" s="202">
        <v>5.57</v>
      </c>
      <c r="J5" s="202">
        <v>8.91</v>
      </c>
      <c r="K5" s="202">
        <v>5.58</v>
      </c>
      <c r="L5" s="202">
        <v>2.15</v>
      </c>
      <c r="M5" s="202">
        <v>0</v>
      </c>
      <c r="N5" s="202">
        <v>1.03</v>
      </c>
      <c r="O5" s="202">
        <v>1.7</v>
      </c>
      <c r="P5" s="202">
        <v>2.31</v>
      </c>
      <c r="Q5" s="202">
        <v>0.19</v>
      </c>
      <c r="R5" s="202">
        <v>0.36</v>
      </c>
      <c r="S5" s="202">
        <v>0.23</v>
      </c>
      <c r="T5" s="202">
        <v>0</v>
      </c>
      <c r="U5" s="202">
        <v>9.8800000000000008</v>
      </c>
      <c r="V5" s="202">
        <v>0.18</v>
      </c>
      <c r="W5" s="202">
        <v>0.67</v>
      </c>
      <c r="X5" s="202">
        <v>1.27</v>
      </c>
      <c r="Y5" s="202">
        <v>0</v>
      </c>
      <c r="Z5" s="202">
        <v>2.39</v>
      </c>
      <c r="AA5" s="202">
        <v>0</v>
      </c>
      <c r="AB5" s="202">
        <v>0</v>
      </c>
      <c r="AC5" s="202">
        <v>0.55000000000000004</v>
      </c>
      <c r="AD5" s="202">
        <v>6.82</v>
      </c>
      <c r="AE5" s="202">
        <v>0</v>
      </c>
      <c r="AF5" s="202">
        <v>0</v>
      </c>
      <c r="AG5" s="202">
        <v>0</v>
      </c>
      <c r="AH5" s="202">
        <v>0</v>
      </c>
      <c r="AI5" s="202">
        <v>5.62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6.93</v>
      </c>
      <c r="D6" s="202">
        <v>0</v>
      </c>
      <c r="E6" s="202">
        <v>0</v>
      </c>
      <c r="F6" s="202">
        <v>17.52</v>
      </c>
      <c r="G6" s="202">
        <v>0</v>
      </c>
      <c r="H6" s="202">
        <v>0</v>
      </c>
      <c r="I6" s="202">
        <v>5.57</v>
      </c>
      <c r="J6" s="202">
        <v>8.91</v>
      </c>
      <c r="K6" s="202">
        <v>5.58</v>
      </c>
      <c r="L6" s="202">
        <v>2.15</v>
      </c>
      <c r="M6" s="202">
        <v>0</v>
      </c>
      <c r="N6" s="202">
        <v>1.03</v>
      </c>
      <c r="O6" s="202">
        <v>1.7</v>
      </c>
      <c r="P6" s="202">
        <v>2.31</v>
      </c>
      <c r="Q6" s="202">
        <v>0.19</v>
      </c>
      <c r="R6" s="202">
        <v>0.36</v>
      </c>
      <c r="S6" s="202">
        <v>0.23</v>
      </c>
      <c r="T6" s="202">
        <v>0</v>
      </c>
      <c r="U6" s="202">
        <v>9.8800000000000008</v>
      </c>
      <c r="V6" s="202">
        <v>0.18</v>
      </c>
      <c r="W6" s="202">
        <v>0.67</v>
      </c>
      <c r="X6" s="202">
        <v>1.27</v>
      </c>
      <c r="Y6" s="202">
        <v>0</v>
      </c>
      <c r="Z6" s="202">
        <v>2.39</v>
      </c>
      <c r="AA6" s="202">
        <v>0</v>
      </c>
      <c r="AB6" s="202">
        <v>0</v>
      </c>
      <c r="AC6" s="202">
        <v>0.55000000000000004</v>
      </c>
      <c r="AD6" s="202">
        <v>6.82</v>
      </c>
      <c r="AE6" s="202">
        <v>0</v>
      </c>
      <c r="AF6" s="202">
        <v>0</v>
      </c>
      <c r="AG6" s="202">
        <v>0</v>
      </c>
      <c r="AH6" s="202">
        <v>0</v>
      </c>
      <c r="AI6" s="202">
        <v>5.62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6.93</v>
      </c>
      <c r="D7" s="202">
        <v>0</v>
      </c>
      <c r="E7" s="202">
        <v>0</v>
      </c>
      <c r="F7" s="202">
        <v>17.52</v>
      </c>
      <c r="G7" s="202">
        <v>0</v>
      </c>
      <c r="H7" s="202">
        <v>0</v>
      </c>
      <c r="I7" s="202">
        <v>5.57</v>
      </c>
      <c r="J7" s="202">
        <v>8.91</v>
      </c>
      <c r="K7" s="202">
        <v>5.58</v>
      </c>
      <c r="L7" s="202">
        <v>2.15</v>
      </c>
      <c r="M7" s="202">
        <v>0</v>
      </c>
      <c r="N7" s="202">
        <v>1.03</v>
      </c>
      <c r="O7" s="202">
        <v>1.7</v>
      </c>
      <c r="P7" s="202">
        <v>2.31</v>
      </c>
      <c r="Q7" s="202">
        <v>0.19</v>
      </c>
      <c r="R7" s="202">
        <v>0.36</v>
      </c>
      <c r="S7" s="202">
        <v>0.23</v>
      </c>
      <c r="T7" s="202">
        <v>0</v>
      </c>
      <c r="U7" s="202">
        <v>9.8800000000000008</v>
      </c>
      <c r="V7" s="202">
        <v>0.18</v>
      </c>
      <c r="W7" s="202">
        <v>0.67</v>
      </c>
      <c r="X7" s="202">
        <v>1.27</v>
      </c>
      <c r="Y7" s="202">
        <v>0</v>
      </c>
      <c r="Z7" s="202">
        <v>2.39</v>
      </c>
      <c r="AA7" s="202">
        <v>0</v>
      </c>
      <c r="AB7" s="202">
        <v>0</v>
      </c>
      <c r="AC7" s="202">
        <v>0.55000000000000004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5.62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6.93</v>
      </c>
      <c r="D8" s="202">
        <v>0</v>
      </c>
      <c r="E8" s="202">
        <v>0</v>
      </c>
      <c r="F8" s="202">
        <v>17.52</v>
      </c>
      <c r="G8" s="202">
        <v>0</v>
      </c>
      <c r="H8" s="202">
        <v>0</v>
      </c>
      <c r="I8" s="202">
        <v>5.57</v>
      </c>
      <c r="J8" s="202">
        <v>8.91</v>
      </c>
      <c r="K8" s="202">
        <v>5.58</v>
      </c>
      <c r="L8" s="202">
        <v>2.15</v>
      </c>
      <c r="M8" s="202">
        <v>0</v>
      </c>
      <c r="N8" s="202">
        <v>1.03</v>
      </c>
      <c r="O8" s="202">
        <v>1.7</v>
      </c>
      <c r="P8" s="202">
        <v>2.31</v>
      </c>
      <c r="Q8" s="202">
        <v>0.19</v>
      </c>
      <c r="R8" s="202">
        <v>0.36</v>
      </c>
      <c r="S8" s="202">
        <v>0.23</v>
      </c>
      <c r="T8" s="202">
        <v>0</v>
      </c>
      <c r="U8" s="202">
        <v>9.8800000000000008</v>
      </c>
      <c r="V8" s="202">
        <v>0.18</v>
      </c>
      <c r="W8" s="202">
        <v>0.67</v>
      </c>
      <c r="X8" s="202">
        <v>1.27</v>
      </c>
      <c r="Y8" s="202">
        <v>0</v>
      </c>
      <c r="Z8" s="202">
        <v>2.39</v>
      </c>
      <c r="AA8" s="202">
        <v>0</v>
      </c>
      <c r="AB8" s="202">
        <v>0</v>
      </c>
      <c r="AC8" s="202">
        <v>0.55000000000000004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5.62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6.93</v>
      </c>
      <c r="D9" s="202">
        <v>0</v>
      </c>
      <c r="E9" s="202">
        <v>0</v>
      </c>
      <c r="F9" s="202">
        <v>17.52</v>
      </c>
      <c r="G9" s="202">
        <v>0</v>
      </c>
      <c r="H9" s="202">
        <v>0</v>
      </c>
      <c r="I9" s="202">
        <v>5.57</v>
      </c>
      <c r="J9" s="202">
        <v>8.91</v>
      </c>
      <c r="K9" s="202">
        <v>5.58</v>
      </c>
      <c r="L9" s="202">
        <v>2.15</v>
      </c>
      <c r="M9" s="202">
        <v>0</v>
      </c>
      <c r="N9" s="202">
        <v>1.03</v>
      </c>
      <c r="O9" s="202">
        <v>1.7</v>
      </c>
      <c r="P9" s="202">
        <v>2.31</v>
      </c>
      <c r="Q9" s="202">
        <v>0.19</v>
      </c>
      <c r="R9" s="202">
        <v>0.36</v>
      </c>
      <c r="S9" s="202">
        <v>0.23</v>
      </c>
      <c r="T9" s="202">
        <v>0</v>
      </c>
      <c r="U9" s="202">
        <v>9.8800000000000008</v>
      </c>
      <c r="V9" s="202">
        <v>0.18</v>
      </c>
      <c r="W9" s="202">
        <v>0.67</v>
      </c>
      <c r="X9" s="202">
        <v>1.27</v>
      </c>
      <c r="Y9" s="202">
        <v>0</v>
      </c>
      <c r="Z9" s="202">
        <v>2.39</v>
      </c>
      <c r="AA9" s="202">
        <v>0</v>
      </c>
      <c r="AB9" s="202">
        <v>0</v>
      </c>
      <c r="AC9" s="202">
        <v>0.55000000000000004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5.62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6.93</v>
      </c>
      <c r="D10" s="202">
        <v>0</v>
      </c>
      <c r="E10" s="202">
        <v>0</v>
      </c>
      <c r="F10" s="202">
        <v>17.52</v>
      </c>
      <c r="G10" s="202">
        <v>0</v>
      </c>
      <c r="H10" s="202">
        <v>0</v>
      </c>
      <c r="I10" s="202">
        <v>5.57</v>
      </c>
      <c r="J10" s="202">
        <v>8.91</v>
      </c>
      <c r="K10" s="202">
        <v>5.58</v>
      </c>
      <c r="L10" s="202">
        <v>2.15</v>
      </c>
      <c r="M10" s="202">
        <v>0</v>
      </c>
      <c r="N10" s="202">
        <v>1.03</v>
      </c>
      <c r="O10" s="202">
        <v>1.7</v>
      </c>
      <c r="P10" s="202">
        <v>2.31</v>
      </c>
      <c r="Q10" s="202">
        <v>0.19</v>
      </c>
      <c r="R10" s="202">
        <v>0.36</v>
      </c>
      <c r="S10" s="202">
        <v>0.23</v>
      </c>
      <c r="T10" s="202">
        <v>0</v>
      </c>
      <c r="U10" s="202">
        <v>9.8800000000000008</v>
      </c>
      <c r="V10" s="202">
        <v>0.18</v>
      </c>
      <c r="W10" s="202">
        <v>0.67</v>
      </c>
      <c r="X10" s="202">
        <v>1.27</v>
      </c>
      <c r="Y10" s="202">
        <v>0</v>
      </c>
      <c r="Z10" s="202">
        <v>2.39</v>
      </c>
      <c r="AA10" s="202">
        <v>0</v>
      </c>
      <c r="AB10" s="202">
        <v>0</v>
      </c>
      <c r="AC10" s="202">
        <v>0.55000000000000004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5.62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6.93</v>
      </c>
      <c r="D11" s="202">
        <v>0</v>
      </c>
      <c r="E11" s="202">
        <v>0</v>
      </c>
      <c r="F11" s="202">
        <v>17.52</v>
      </c>
      <c r="G11" s="202">
        <v>0</v>
      </c>
      <c r="H11" s="202">
        <v>0</v>
      </c>
      <c r="I11" s="202">
        <v>5.57</v>
      </c>
      <c r="J11" s="202">
        <v>8.91</v>
      </c>
      <c r="K11" s="202">
        <v>5.58</v>
      </c>
      <c r="L11" s="202">
        <v>2.15</v>
      </c>
      <c r="M11" s="202">
        <v>0</v>
      </c>
      <c r="N11" s="202">
        <v>1.03</v>
      </c>
      <c r="O11" s="202">
        <v>1.7</v>
      </c>
      <c r="P11" s="202">
        <v>2.31</v>
      </c>
      <c r="Q11" s="202">
        <v>0.19</v>
      </c>
      <c r="R11" s="202">
        <v>0.36</v>
      </c>
      <c r="S11" s="202">
        <v>0.22</v>
      </c>
      <c r="T11" s="202">
        <v>0</v>
      </c>
      <c r="U11" s="202">
        <v>9.8800000000000008</v>
      </c>
      <c r="V11" s="202">
        <v>0.18</v>
      </c>
      <c r="W11" s="202">
        <v>0.67</v>
      </c>
      <c r="X11" s="202">
        <v>1.27</v>
      </c>
      <c r="Y11" s="202">
        <v>0</v>
      </c>
      <c r="Z11" s="202">
        <v>2.39</v>
      </c>
      <c r="AA11" s="202">
        <v>0</v>
      </c>
      <c r="AB11" s="202">
        <v>0</v>
      </c>
      <c r="AC11" s="202">
        <v>0.55000000000000004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5.62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6.93</v>
      </c>
      <c r="D12" s="202">
        <v>0</v>
      </c>
      <c r="E12" s="202">
        <v>0</v>
      </c>
      <c r="F12" s="202">
        <v>17.52</v>
      </c>
      <c r="G12" s="202">
        <v>0</v>
      </c>
      <c r="H12" s="202">
        <v>0</v>
      </c>
      <c r="I12" s="202">
        <v>5.57</v>
      </c>
      <c r="J12" s="202">
        <v>8.91</v>
      </c>
      <c r="K12" s="202">
        <v>5.58</v>
      </c>
      <c r="L12" s="202">
        <v>2.15</v>
      </c>
      <c r="M12" s="202">
        <v>0</v>
      </c>
      <c r="N12" s="202">
        <v>1.03</v>
      </c>
      <c r="O12" s="202">
        <v>1.7</v>
      </c>
      <c r="P12" s="202">
        <v>2.31</v>
      </c>
      <c r="Q12" s="202">
        <v>0.19</v>
      </c>
      <c r="R12" s="202">
        <v>0.36</v>
      </c>
      <c r="S12" s="202">
        <v>0.22</v>
      </c>
      <c r="T12" s="202">
        <v>0</v>
      </c>
      <c r="U12" s="202">
        <v>9.8800000000000008</v>
      </c>
      <c r="V12" s="202">
        <v>0.18</v>
      </c>
      <c r="W12" s="202">
        <v>0.67</v>
      </c>
      <c r="X12" s="202">
        <v>1.27</v>
      </c>
      <c r="Y12" s="202">
        <v>0</v>
      </c>
      <c r="Z12" s="202">
        <v>2.39</v>
      </c>
      <c r="AA12" s="202">
        <v>0</v>
      </c>
      <c r="AB12" s="202">
        <v>0</v>
      </c>
      <c r="AC12" s="202">
        <v>0.55000000000000004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5.62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6.93</v>
      </c>
      <c r="D13" s="202">
        <v>0</v>
      </c>
      <c r="E13" s="202">
        <v>0</v>
      </c>
      <c r="F13" s="202">
        <v>17.52</v>
      </c>
      <c r="G13" s="202">
        <v>0</v>
      </c>
      <c r="H13" s="202">
        <v>0</v>
      </c>
      <c r="I13" s="202">
        <v>5.57</v>
      </c>
      <c r="J13" s="202">
        <v>8.91</v>
      </c>
      <c r="K13" s="202">
        <v>5.58</v>
      </c>
      <c r="L13" s="202">
        <v>2.15</v>
      </c>
      <c r="M13" s="202">
        <v>0</v>
      </c>
      <c r="N13" s="202">
        <v>1.03</v>
      </c>
      <c r="O13" s="202">
        <v>1.7</v>
      </c>
      <c r="P13" s="202">
        <v>2.31</v>
      </c>
      <c r="Q13" s="202">
        <v>0.19</v>
      </c>
      <c r="R13" s="202">
        <v>0.36</v>
      </c>
      <c r="S13" s="202">
        <v>0.22</v>
      </c>
      <c r="T13" s="202">
        <v>0</v>
      </c>
      <c r="U13" s="202">
        <v>9.8800000000000008</v>
      </c>
      <c r="V13" s="202">
        <v>0.18</v>
      </c>
      <c r="W13" s="202">
        <v>0.67</v>
      </c>
      <c r="X13" s="202">
        <v>1.27</v>
      </c>
      <c r="Y13" s="202">
        <v>0</v>
      </c>
      <c r="Z13" s="202">
        <v>2.39</v>
      </c>
      <c r="AA13" s="202">
        <v>0</v>
      </c>
      <c r="AB13" s="202">
        <v>0</v>
      </c>
      <c r="AC13" s="202">
        <v>0.55000000000000004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5.62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6.93</v>
      </c>
      <c r="D14" s="202">
        <v>0</v>
      </c>
      <c r="E14" s="202">
        <v>0</v>
      </c>
      <c r="F14" s="202">
        <v>17.52</v>
      </c>
      <c r="G14" s="202">
        <v>0</v>
      </c>
      <c r="H14" s="202">
        <v>0</v>
      </c>
      <c r="I14" s="202">
        <v>5.57</v>
      </c>
      <c r="J14" s="202">
        <v>8.91</v>
      </c>
      <c r="K14" s="202">
        <v>5.58</v>
      </c>
      <c r="L14" s="202">
        <v>2.15</v>
      </c>
      <c r="M14" s="202">
        <v>0</v>
      </c>
      <c r="N14" s="202">
        <v>1.03</v>
      </c>
      <c r="O14" s="202">
        <v>1.7</v>
      </c>
      <c r="P14" s="202">
        <v>2.31</v>
      </c>
      <c r="Q14" s="202">
        <v>0.19</v>
      </c>
      <c r="R14" s="202">
        <v>0.36</v>
      </c>
      <c r="S14" s="202">
        <v>0.22</v>
      </c>
      <c r="T14" s="202">
        <v>0</v>
      </c>
      <c r="U14" s="202">
        <v>9.8800000000000008</v>
      </c>
      <c r="V14" s="202">
        <v>0.18</v>
      </c>
      <c r="W14" s="202">
        <v>0.67</v>
      </c>
      <c r="X14" s="202">
        <v>1.27</v>
      </c>
      <c r="Y14" s="202">
        <v>0</v>
      </c>
      <c r="Z14" s="202">
        <v>2.39</v>
      </c>
      <c r="AA14" s="202">
        <v>0</v>
      </c>
      <c r="AB14" s="202">
        <v>0</v>
      </c>
      <c r="AC14" s="202">
        <v>0.55000000000000004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5.62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6.93</v>
      </c>
      <c r="D15" s="202">
        <v>0</v>
      </c>
      <c r="E15" s="202">
        <v>0</v>
      </c>
      <c r="F15" s="202">
        <v>17.52</v>
      </c>
      <c r="G15" s="202">
        <v>0</v>
      </c>
      <c r="H15" s="202">
        <v>0</v>
      </c>
      <c r="I15" s="202">
        <v>8.35</v>
      </c>
      <c r="J15" s="202">
        <v>6.12</v>
      </c>
      <c r="K15" s="202">
        <v>5.58</v>
      </c>
      <c r="L15" s="202">
        <v>2.15</v>
      </c>
      <c r="M15" s="202">
        <v>0</v>
      </c>
      <c r="N15" s="202">
        <v>1.03</v>
      </c>
      <c r="O15" s="202">
        <v>1.7</v>
      </c>
      <c r="P15" s="202">
        <v>2.31</v>
      </c>
      <c r="Q15" s="202">
        <v>0.19</v>
      </c>
      <c r="R15" s="202">
        <v>0.36</v>
      </c>
      <c r="S15" s="202">
        <v>0.22</v>
      </c>
      <c r="T15" s="202">
        <v>0</v>
      </c>
      <c r="U15" s="202">
        <v>9.8800000000000008</v>
      </c>
      <c r="V15" s="202">
        <v>0.18</v>
      </c>
      <c r="W15" s="202">
        <v>0.65</v>
      </c>
      <c r="X15" s="202">
        <v>1.27</v>
      </c>
      <c r="Y15" s="202">
        <v>0</v>
      </c>
      <c r="Z15" s="202">
        <v>2.39</v>
      </c>
      <c r="AA15" s="202">
        <v>0</v>
      </c>
      <c r="AB15" s="202">
        <v>0</v>
      </c>
      <c r="AC15" s="202">
        <v>0.55000000000000004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5.62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6.93</v>
      </c>
      <c r="D16" s="202">
        <v>0</v>
      </c>
      <c r="E16" s="202">
        <v>0</v>
      </c>
      <c r="F16" s="202">
        <v>17.52</v>
      </c>
      <c r="G16" s="202">
        <v>0</v>
      </c>
      <c r="H16" s="202">
        <v>0</v>
      </c>
      <c r="I16" s="202">
        <v>8.35</v>
      </c>
      <c r="J16" s="202">
        <v>6.12</v>
      </c>
      <c r="K16" s="202">
        <v>5.58</v>
      </c>
      <c r="L16" s="202">
        <v>2.15</v>
      </c>
      <c r="M16" s="202">
        <v>0</v>
      </c>
      <c r="N16" s="202">
        <v>1.03</v>
      </c>
      <c r="O16" s="202">
        <v>1.7</v>
      </c>
      <c r="P16" s="202">
        <v>2.31</v>
      </c>
      <c r="Q16" s="202">
        <v>0.19</v>
      </c>
      <c r="R16" s="202">
        <v>0.36</v>
      </c>
      <c r="S16" s="202">
        <v>0.22</v>
      </c>
      <c r="T16" s="202">
        <v>0</v>
      </c>
      <c r="U16" s="202">
        <v>9.8800000000000008</v>
      </c>
      <c r="V16" s="202">
        <v>0.18</v>
      </c>
      <c r="W16" s="202">
        <v>0.65</v>
      </c>
      <c r="X16" s="202">
        <v>1.27</v>
      </c>
      <c r="Y16" s="202">
        <v>0</v>
      </c>
      <c r="Z16" s="202">
        <v>2.39</v>
      </c>
      <c r="AA16" s="202">
        <v>0</v>
      </c>
      <c r="AB16" s="202">
        <v>0</v>
      </c>
      <c r="AC16" s="202">
        <v>0.55000000000000004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5.62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6.93</v>
      </c>
      <c r="D17" s="202">
        <v>0</v>
      </c>
      <c r="E17" s="202">
        <v>0</v>
      </c>
      <c r="F17" s="202">
        <v>17.52</v>
      </c>
      <c r="G17" s="202">
        <v>0</v>
      </c>
      <c r="H17" s="202">
        <v>0</v>
      </c>
      <c r="I17" s="202">
        <v>8.35</v>
      </c>
      <c r="J17" s="202">
        <v>6.12</v>
      </c>
      <c r="K17" s="202">
        <v>5.58</v>
      </c>
      <c r="L17" s="202">
        <v>2.15</v>
      </c>
      <c r="M17" s="202">
        <v>0</v>
      </c>
      <c r="N17" s="202">
        <v>1.03</v>
      </c>
      <c r="O17" s="202">
        <v>1.7</v>
      </c>
      <c r="P17" s="202">
        <v>2.31</v>
      </c>
      <c r="Q17" s="202">
        <v>0.19</v>
      </c>
      <c r="R17" s="202">
        <v>0.36</v>
      </c>
      <c r="S17" s="202">
        <v>0.22</v>
      </c>
      <c r="T17" s="202">
        <v>0</v>
      </c>
      <c r="U17" s="202">
        <v>9.8800000000000008</v>
      </c>
      <c r="V17" s="202">
        <v>0.18</v>
      </c>
      <c r="W17" s="202">
        <v>0.65</v>
      </c>
      <c r="X17" s="202">
        <v>1.27</v>
      </c>
      <c r="Y17" s="202">
        <v>0</v>
      </c>
      <c r="Z17" s="202">
        <v>2.39</v>
      </c>
      <c r="AA17" s="202">
        <v>0</v>
      </c>
      <c r="AB17" s="202">
        <v>0</v>
      </c>
      <c r="AC17" s="202">
        <v>0.55000000000000004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5.62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6.93</v>
      </c>
      <c r="D18" s="202">
        <v>0</v>
      </c>
      <c r="E18" s="202">
        <v>0</v>
      </c>
      <c r="F18" s="202">
        <v>17.52</v>
      </c>
      <c r="G18" s="202">
        <v>0</v>
      </c>
      <c r="H18" s="202">
        <v>0</v>
      </c>
      <c r="I18" s="202">
        <v>8.35</v>
      </c>
      <c r="J18" s="202">
        <v>6.12</v>
      </c>
      <c r="K18" s="202">
        <v>5.58</v>
      </c>
      <c r="L18" s="202">
        <v>2.15</v>
      </c>
      <c r="M18" s="202">
        <v>0</v>
      </c>
      <c r="N18" s="202">
        <v>1.03</v>
      </c>
      <c r="O18" s="202">
        <v>1.7</v>
      </c>
      <c r="P18" s="202">
        <v>2.31</v>
      </c>
      <c r="Q18" s="202">
        <v>0.19</v>
      </c>
      <c r="R18" s="202">
        <v>0.36</v>
      </c>
      <c r="S18" s="202">
        <v>0.22</v>
      </c>
      <c r="T18" s="202">
        <v>0</v>
      </c>
      <c r="U18" s="202">
        <v>9.8800000000000008</v>
      </c>
      <c r="V18" s="202">
        <v>0.18</v>
      </c>
      <c r="W18" s="202">
        <v>0.65</v>
      </c>
      <c r="X18" s="202">
        <v>1.27</v>
      </c>
      <c r="Y18" s="202">
        <v>0</v>
      </c>
      <c r="Z18" s="202">
        <v>2.39</v>
      </c>
      <c r="AA18" s="202">
        <v>0</v>
      </c>
      <c r="AB18" s="202">
        <v>0</v>
      </c>
      <c r="AC18" s="202">
        <v>0.55000000000000004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5.62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6.93</v>
      </c>
      <c r="D19" s="202">
        <v>0</v>
      </c>
      <c r="E19" s="202">
        <v>0</v>
      </c>
      <c r="F19" s="202">
        <v>17.52</v>
      </c>
      <c r="G19" s="202">
        <v>0</v>
      </c>
      <c r="H19" s="202">
        <v>0</v>
      </c>
      <c r="I19" s="202">
        <v>8.35</v>
      </c>
      <c r="J19" s="202">
        <v>6.12</v>
      </c>
      <c r="K19" s="202">
        <v>58.75</v>
      </c>
      <c r="L19" s="202">
        <v>2.15</v>
      </c>
      <c r="M19" s="202">
        <v>0</v>
      </c>
      <c r="N19" s="202">
        <v>1.03</v>
      </c>
      <c r="O19" s="202">
        <v>1.7</v>
      </c>
      <c r="P19" s="202">
        <v>2.31</v>
      </c>
      <c r="Q19" s="202">
        <v>0.19</v>
      </c>
      <c r="R19" s="202">
        <v>0.36</v>
      </c>
      <c r="S19" s="202">
        <v>0.22</v>
      </c>
      <c r="T19" s="202">
        <v>0</v>
      </c>
      <c r="U19" s="202">
        <v>9.8800000000000008</v>
      </c>
      <c r="V19" s="202">
        <v>0.18</v>
      </c>
      <c r="W19" s="202">
        <v>0.37</v>
      </c>
      <c r="X19" s="202">
        <v>1.27</v>
      </c>
      <c r="Y19" s="202">
        <v>0</v>
      </c>
      <c r="Z19" s="202">
        <v>2.39</v>
      </c>
      <c r="AA19" s="202">
        <v>0</v>
      </c>
      <c r="AB19" s="202">
        <v>0</v>
      </c>
      <c r="AC19" s="202">
        <v>2.31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5.62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6.93</v>
      </c>
      <c r="D20" s="202">
        <v>0</v>
      </c>
      <c r="E20" s="202">
        <v>0</v>
      </c>
      <c r="F20" s="202">
        <v>17.52</v>
      </c>
      <c r="G20" s="202">
        <v>0</v>
      </c>
      <c r="H20" s="202">
        <v>0</v>
      </c>
      <c r="I20" s="202">
        <v>8.35</v>
      </c>
      <c r="J20" s="202">
        <v>6.12</v>
      </c>
      <c r="K20" s="202">
        <v>78.069999999999993</v>
      </c>
      <c r="L20" s="202">
        <v>2.15</v>
      </c>
      <c r="M20" s="202">
        <v>0</v>
      </c>
      <c r="N20" s="202">
        <v>1.03</v>
      </c>
      <c r="O20" s="202">
        <v>1.7</v>
      </c>
      <c r="P20" s="202">
        <v>2.31</v>
      </c>
      <c r="Q20" s="202">
        <v>0.19</v>
      </c>
      <c r="R20" s="202">
        <v>0.36</v>
      </c>
      <c r="S20" s="202">
        <v>0.22</v>
      </c>
      <c r="T20" s="202">
        <v>0</v>
      </c>
      <c r="U20" s="202">
        <v>9.8800000000000008</v>
      </c>
      <c r="V20" s="202">
        <v>0.18</v>
      </c>
      <c r="W20" s="202">
        <v>0.37</v>
      </c>
      <c r="X20" s="202">
        <v>1.27</v>
      </c>
      <c r="Y20" s="202">
        <v>0</v>
      </c>
      <c r="Z20" s="202">
        <v>2.39</v>
      </c>
      <c r="AA20" s="202">
        <v>0</v>
      </c>
      <c r="AB20" s="202">
        <v>0</v>
      </c>
      <c r="AC20" s="202">
        <v>2.31</v>
      </c>
      <c r="AD20" s="202">
        <v>6.82</v>
      </c>
      <c r="AE20" s="202">
        <v>0</v>
      </c>
      <c r="AF20" s="202">
        <v>0</v>
      </c>
      <c r="AG20" s="202">
        <v>0</v>
      </c>
      <c r="AH20" s="202">
        <v>0</v>
      </c>
      <c r="AI20" s="202">
        <v>5.62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6.93</v>
      </c>
      <c r="D21" s="202">
        <v>0</v>
      </c>
      <c r="E21" s="202">
        <v>0</v>
      </c>
      <c r="F21" s="202">
        <v>17.52</v>
      </c>
      <c r="G21" s="202">
        <v>0</v>
      </c>
      <c r="H21" s="202">
        <v>0</v>
      </c>
      <c r="I21" s="202">
        <v>8.35</v>
      </c>
      <c r="J21" s="202">
        <v>6.12</v>
      </c>
      <c r="K21" s="202">
        <v>87.73</v>
      </c>
      <c r="L21" s="202">
        <v>2.15</v>
      </c>
      <c r="M21" s="202">
        <v>0</v>
      </c>
      <c r="N21" s="202">
        <v>1.03</v>
      </c>
      <c r="O21" s="202">
        <v>1.7</v>
      </c>
      <c r="P21" s="202">
        <v>2.31</v>
      </c>
      <c r="Q21" s="202">
        <v>0.19</v>
      </c>
      <c r="R21" s="202">
        <v>0.36</v>
      </c>
      <c r="S21" s="202">
        <v>0.23</v>
      </c>
      <c r="T21" s="202">
        <v>0</v>
      </c>
      <c r="U21" s="202">
        <v>9.8800000000000008</v>
      </c>
      <c r="V21" s="202">
        <v>0.18</v>
      </c>
      <c r="W21" s="202">
        <v>0.38</v>
      </c>
      <c r="X21" s="202">
        <v>1.27</v>
      </c>
      <c r="Y21" s="202">
        <v>0</v>
      </c>
      <c r="Z21" s="202">
        <v>2.39</v>
      </c>
      <c r="AA21" s="202">
        <v>0</v>
      </c>
      <c r="AB21" s="202">
        <v>0</v>
      </c>
      <c r="AC21" s="202">
        <v>2.31</v>
      </c>
      <c r="AD21" s="202">
        <v>6.82</v>
      </c>
      <c r="AE21" s="202">
        <v>0</v>
      </c>
      <c r="AF21" s="202">
        <v>0</v>
      </c>
      <c r="AG21" s="202">
        <v>0</v>
      </c>
      <c r="AH21" s="202">
        <v>0</v>
      </c>
      <c r="AI21" s="202">
        <v>5.62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6.93</v>
      </c>
      <c r="D22" s="202">
        <v>0</v>
      </c>
      <c r="E22" s="202">
        <v>0</v>
      </c>
      <c r="F22" s="202">
        <v>17.52</v>
      </c>
      <c r="G22" s="202">
        <v>0</v>
      </c>
      <c r="H22" s="202">
        <v>0</v>
      </c>
      <c r="I22" s="202">
        <v>8.35</v>
      </c>
      <c r="J22" s="202">
        <v>6.12</v>
      </c>
      <c r="K22" s="202">
        <v>87.73</v>
      </c>
      <c r="L22" s="202">
        <v>15.31</v>
      </c>
      <c r="M22" s="202">
        <v>0</v>
      </c>
      <c r="N22" s="202">
        <v>1.03</v>
      </c>
      <c r="O22" s="202">
        <v>1.7</v>
      </c>
      <c r="P22" s="202">
        <v>2.31</v>
      </c>
      <c r="Q22" s="202">
        <v>0.19</v>
      </c>
      <c r="R22" s="202">
        <v>0.36</v>
      </c>
      <c r="S22" s="202">
        <v>0.23</v>
      </c>
      <c r="T22" s="202">
        <v>0</v>
      </c>
      <c r="U22" s="202">
        <v>9.8800000000000008</v>
      </c>
      <c r="V22" s="202">
        <v>0.18</v>
      </c>
      <c r="W22" s="202">
        <v>0.38</v>
      </c>
      <c r="X22" s="202">
        <v>1.27</v>
      </c>
      <c r="Y22" s="202">
        <v>0</v>
      </c>
      <c r="Z22" s="202">
        <v>2.39</v>
      </c>
      <c r="AA22" s="202">
        <v>0</v>
      </c>
      <c r="AB22" s="202">
        <v>0</v>
      </c>
      <c r="AC22" s="202">
        <v>2.31</v>
      </c>
      <c r="AD22" s="202">
        <v>6.82</v>
      </c>
      <c r="AE22" s="202">
        <v>0</v>
      </c>
      <c r="AF22" s="202">
        <v>0</v>
      </c>
      <c r="AG22" s="202">
        <v>0</v>
      </c>
      <c r="AH22" s="202">
        <v>0</v>
      </c>
      <c r="AI22" s="202">
        <v>5.62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6.93</v>
      </c>
      <c r="D23" s="202">
        <v>0</v>
      </c>
      <c r="E23" s="202">
        <v>0</v>
      </c>
      <c r="F23" s="202">
        <v>17.52</v>
      </c>
      <c r="G23" s="202">
        <v>0</v>
      </c>
      <c r="H23" s="202">
        <v>0</v>
      </c>
      <c r="I23" s="202">
        <v>8.35</v>
      </c>
      <c r="J23" s="202">
        <v>6.12</v>
      </c>
      <c r="K23" s="202">
        <v>87.73</v>
      </c>
      <c r="L23" s="202">
        <v>34.630000000000003</v>
      </c>
      <c r="M23" s="202">
        <v>0</v>
      </c>
      <c r="N23" s="202">
        <v>1.03</v>
      </c>
      <c r="O23" s="202">
        <v>1.7</v>
      </c>
      <c r="P23" s="202">
        <v>2.31</v>
      </c>
      <c r="Q23" s="202">
        <v>0.19</v>
      </c>
      <c r="R23" s="202">
        <v>0.36</v>
      </c>
      <c r="S23" s="202">
        <v>0.23</v>
      </c>
      <c r="T23" s="202">
        <v>0</v>
      </c>
      <c r="U23" s="202">
        <v>9.8800000000000008</v>
      </c>
      <c r="V23" s="202">
        <v>0.18</v>
      </c>
      <c r="W23" s="202">
        <v>0.38</v>
      </c>
      <c r="X23" s="202">
        <v>1.27</v>
      </c>
      <c r="Y23" s="202">
        <v>0</v>
      </c>
      <c r="Z23" s="202">
        <v>2.39</v>
      </c>
      <c r="AA23" s="202">
        <v>0</v>
      </c>
      <c r="AB23" s="202">
        <v>0</v>
      </c>
      <c r="AC23" s="202">
        <v>1.96</v>
      </c>
      <c r="AD23" s="202">
        <v>6.82</v>
      </c>
      <c r="AE23" s="202">
        <v>0</v>
      </c>
      <c r="AF23" s="202">
        <v>0</v>
      </c>
      <c r="AG23" s="202">
        <v>0</v>
      </c>
      <c r="AH23" s="202">
        <v>0</v>
      </c>
      <c r="AI23" s="202">
        <v>5.62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6.93</v>
      </c>
      <c r="D24" s="202">
        <v>0</v>
      </c>
      <c r="E24" s="202">
        <v>0</v>
      </c>
      <c r="F24" s="202">
        <v>17.52</v>
      </c>
      <c r="G24" s="202">
        <v>0</v>
      </c>
      <c r="H24" s="202">
        <v>0</v>
      </c>
      <c r="I24" s="202">
        <v>8.35</v>
      </c>
      <c r="J24" s="202">
        <v>6.12</v>
      </c>
      <c r="K24" s="202">
        <v>87.73</v>
      </c>
      <c r="L24" s="202">
        <v>34.630000000000003</v>
      </c>
      <c r="M24" s="202">
        <v>0</v>
      </c>
      <c r="N24" s="202">
        <v>1.03</v>
      </c>
      <c r="O24" s="202">
        <v>1.7</v>
      </c>
      <c r="P24" s="202">
        <v>2.31</v>
      </c>
      <c r="Q24" s="202">
        <v>0.19</v>
      </c>
      <c r="R24" s="202">
        <v>0.36</v>
      </c>
      <c r="S24" s="202">
        <v>0.23</v>
      </c>
      <c r="T24" s="202">
        <v>0</v>
      </c>
      <c r="U24" s="202">
        <v>9.8800000000000008</v>
      </c>
      <c r="V24" s="202">
        <v>0.18</v>
      </c>
      <c r="W24" s="202">
        <v>0.38</v>
      </c>
      <c r="X24" s="202">
        <v>1.27</v>
      </c>
      <c r="Y24" s="202">
        <v>0</v>
      </c>
      <c r="Z24" s="202">
        <v>2.39</v>
      </c>
      <c r="AA24" s="202">
        <v>0</v>
      </c>
      <c r="AB24" s="202">
        <v>0</v>
      </c>
      <c r="AC24" s="202">
        <v>1.96</v>
      </c>
      <c r="AD24" s="202">
        <v>6.82</v>
      </c>
      <c r="AE24" s="202">
        <v>0</v>
      </c>
      <c r="AF24" s="202">
        <v>0</v>
      </c>
      <c r="AG24" s="202">
        <v>0</v>
      </c>
      <c r="AH24" s="202">
        <v>0</v>
      </c>
      <c r="AI24" s="202">
        <v>5.62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6.93</v>
      </c>
      <c r="D25" s="202">
        <v>0</v>
      </c>
      <c r="E25" s="202">
        <v>0</v>
      </c>
      <c r="F25" s="202">
        <v>17.52</v>
      </c>
      <c r="G25" s="202">
        <v>0</v>
      </c>
      <c r="H25" s="202">
        <v>0</v>
      </c>
      <c r="I25" s="202">
        <v>8.35</v>
      </c>
      <c r="J25" s="202">
        <v>6.12</v>
      </c>
      <c r="K25" s="202">
        <v>68.41</v>
      </c>
      <c r="L25" s="202">
        <v>2.15</v>
      </c>
      <c r="M25" s="202">
        <v>0</v>
      </c>
      <c r="N25" s="202">
        <v>1.03</v>
      </c>
      <c r="O25" s="202">
        <v>1.7</v>
      </c>
      <c r="P25" s="202">
        <v>2.31</v>
      </c>
      <c r="Q25" s="202">
        <v>0.19</v>
      </c>
      <c r="R25" s="202">
        <v>0.36</v>
      </c>
      <c r="S25" s="202">
        <v>0.23</v>
      </c>
      <c r="T25" s="202">
        <v>0</v>
      </c>
      <c r="U25" s="202">
        <v>9.8800000000000008</v>
      </c>
      <c r="V25" s="202">
        <v>0.18</v>
      </c>
      <c r="W25" s="202">
        <v>0.38</v>
      </c>
      <c r="X25" s="202">
        <v>1.27</v>
      </c>
      <c r="Y25" s="202">
        <v>0</v>
      </c>
      <c r="Z25" s="202">
        <v>2.39</v>
      </c>
      <c r="AA25" s="202">
        <v>0</v>
      </c>
      <c r="AB25" s="202">
        <v>0</v>
      </c>
      <c r="AC25" s="202">
        <v>1.96</v>
      </c>
      <c r="AD25" s="202">
        <v>6.82</v>
      </c>
      <c r="AE25" s="202">
        <v>0</v>
      </c>
      <c r="AF25" s="202">
        <v>0</v>
      </c>
      <c r="AG25" s="202">
        <v>0</v>
      </c>
      <c r="AH25" s="202">
        <v>0</v>
      </c>
      <c r="AI25" s="202">
        <v>5.62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6.93</v>
      </c>
      <c r="D26" s="202">
        <v>0</v>
      </c>
      <c r="E26" s="202">
        <v>0</v>
      </c>
      <c r="F26" s="202">
        <v>17.52</v>
      </c>
      <c r="G26" s="202">
        <v>0</v>
      </c>
      <c r="H26" s="202">
        <v>0</v>
      </c>
      <c r="I26" s="202">
        <v>8.35</v>
      </c>
      <c r="J26" s="202">
        <v>6.12</v>
      </c>
      <c r="K26" s="202">
        <v>10.97</v>
      </c>
      <c r="L26" s="202">
        <v>2.15</v>
      </c>
      <c r="M26" s="202">
        <v>0</v>
      </c>
      <c r="N26" s="202">
        <v>1.03</v>
      </c>
      <c r="O26" s="202">
        <v>1.7</v>
      </c>
      <c r="P26" s="202">
        <v>2.31</v>
      </c>
      <c r="Q26" s="202">
        <v>0.19</v>
      </c>
      <c r="R26" s="202">
        <v>0.36</v>
      </c>
      <c r="S26" s="202">
        <v>0.23</v>
      </c>
      <c r="T26" s="202">
        <v>0</v>
      </c>
      <c r="U26" s="202">
        <v>9.8800000000000008</v>
      </c>
      <c r="V26" s="202">
        <v>0.18</v>
      </c>
      <c r="W26" s="202">
        <v>0.38</v>
      </c>
      <c r="X26" s="202">
        <v>1.27</v>
      </c>
      <c r="Y26" s="202">
        <v>0</v>
      </c>
      <c r="Z26" s="202">
        <v>2.39</v>
      </c>
      <c r="AA26" s="202">
        <v>0</v>
      </c>
      <c r="AB26" s="202">
        <v>0</v>
      </c>
      <c r="AC26" s="202">
        <v>1.96</v>
      </c>
      <c r="AD26" s="202">
        <v>6.82</v>
      </c>
      <c r="AE26" s="202">
        <v>0</v>
      </c>
      <c r="AF26" s="202">
        <v>0</v>
      </c>
      <c r="AG26" s="202">
        <v>0</v>
      </c>
      <c r="AH26" s="202">
        <v>0</v>
      </c>
      <c r="AI26" s="202">
        <v>5.62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6.93</v>
      </c>
      <c r="D27" s="202">
        <v>0</v>
      </c>
      <c r="E27" s="202">
        <v>0</v>
      </c>
      <c r="F27" s="202">
        <v>17.52</v>
      </c>
      <c r="G27" s="202">
        <v>0</v>
      </c>
      <c r="H27" s="202">
        <v>0</v>
      </c>
      <c r="I27" s="202">
        <v>12.81</v>
      </c>
      <c r="J27" s="202">
        <v>5.01</v>
      </c>
      <c r="K27" s="202">
        <v>87.73</v>
      </c>
      <c r="L27" s="202">
        <v>45.26</v>
      </c>
      <c r="M27" s="202">
        <v>0</v>
      </c>
      <c r="N27" s="202">
        <v>1.03</v>
      </c>
      <c r="O27" s="202">
        <v>1.7</v>
      </c>
      <c r="P27" s="202">
        <v>2.31</v>
      </c>
      <c r="Q27" s="202">
        <v>0.19</v>
      </c>
      <c r="R27" s="202">
        <v>0.36</v>
      </c>
      <c r="S27" s="202">
        <v>0.23</v>
      </c>
      <c r="T27" s="202">
        <v>0</v>
      </c>
      <c r="U27" s="202">
        <v>9.8800000000000008</v>
      </c>
      <c r="V27" s="202">
        <v>0.18</v>
      </c>
      <c r="W27" s="202">
        <v>0.38</v>
      </c>
      <c r="X27" s="202">
        <v>1.27</v>
      </c>
      <c r="Y27" s="202">
        <v>0</v>
      </c>
      <c r="Z27" s="202">
        <v>2.39</v>
      </c>
      <c r="AA27" s="202">
        <v>0</v>
      </c>
      <c r="AB27" s="202">
        <v>0</v>
      </c>
      <c r="AC27" s="202">
        <v>1.96</v>
      </c>
      <c r="AD27" s="202">
        <v>6.82</v>
      </c>
      <c r="AE27" s="202">
        <v>0</v>
      </c>
      <c r="AF27" s="202">
        <v>0</v>
      </c>
      <c r="AG27" s="202">
        <v>0</v>
      </c>
      <c r="AH27" s="202">
        <v>0</v>
      </c>
      <c r="AI27" s="202">
        <v>5.62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6.93</v>
      </c>
      <c r="D28" s="202">
        <v>0</v>
      </c>
      <c r="E28" s="202">
        <v>0</v>
      </c>
      <c r="F28" s="202">
        <v>17.52</v>
      </c>
      <c r="G28" s="202">
        <v>0</v>
      </c>
      <c r="H28" s="202">
        <v>0</v>
      </c>
      <c r="I28" s="202">
        <v>12.81</v>
      </c>
      <c r="J28" s="202">
        <v>5.01</v>
      </c>
      <c r="K28" s="202">
        <v>68.41</v>
      </c>
      <c r="L28" s="202">
        <v>2.15</v>
      </c>
      <c r="M28" s="202">
        <v>0</v>
      </c>
      <c r="N28" s="202">
        <v>1.03</v>
      </c>
      <c r="O28" s="202">
        <v>1.7</v>
      </c>
      <c r="P28" s="202">
        <v>2.31</v>
      </c>
      <c r="Q28" s="202">
        <v>0.19</v>
      </c>
      <c r="R28" s="202">
        <v>0.36</v>
      </c>
      <c r="S28" s="202">
        <v>0.23</v>
      </c>
      <c r="T28" s="202">
        <v>0</v>
      </c>
      <c r="U28" s="202">
        <v>9.8800000000000008</v>
      </c>
      <c r="V28" s="202">
        <v>0.18</v>
      </c>
      <c r="W28" s="202">
        <v>0.38</v>
      </c>
      <c r="X28" s="202">
        <v>1.27</v>
      </c>
      <c r="Y28" s="202">
        <v>0</v>
      </c>
      <c r="Z28" s="202">
        <v>2.39</v>
      </c>
      <c r="AA28" s="202">
        <v>0</v>
      </c>
      <c r="AB28" s="202">
        <v>0</v>
      </c>
      <c r="AC28" s="202">
        <v>1.96</v>
      </c>
      <c r="AD28" s="202">
        <v>6.82</v>
      </c>
      <c r="AE28" s="202">
        <v>0</v>
      </c>
      <c r="AF28" s="202">
        <v>0</v>
      </c>
      <c r="AG28" s="202">
        <v>0</v>
      </c>
      <c r="AH28" s="202">
        <v>0</v>
      </c>
      <c r="AI28" s="202">
        <v>5.62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6.93</v>
      </c>
      <c r="D29" s="202">
        <v>0</v>
      </c>
      <c r="E29" s="202">
        <v>0</v>
      </c>
      <c r="F29" s="202">
        <v>17.52</v>
      </c>
      <c r="G29" s="202">
        <v>0</v>
      </c>
      <c r="H29" s="202">
        <v>0</v>
      </c>
      <c r="I29" s="202">
        <v>12.81</v>
      </c>
      <c r="J29" s="202">
        <v>5.01</v>
      </c>
      <c r="K29" s="202">
        <v>87.73</v>
      </c>
      <c r="L29" s="202">
        <v>2.15</v>
      </c>
      <c r="M29" s="202">
        <v>0</v>
      </c>
      <c r="N29" s="202">
        <v>1.03</v>
      </c>
      <c r="O29" s="202">
        <v>1.7</v>
      </c>
      <c r="P29" s="202">
        <v>2.31</v>
      </c>
      <c r="Q29" s="202">
        <v>0.19</v>
      </c>
      <c r="R29" s="202">
        <v>0.36</v>
      </c>
      <c r="S29" s="202">
        <v>0.23</v>
      </c>
      <c r="T29" s="202">
        <v>0</v>
      </c>
      <c r="U29" s="202">
        <v>9.8800000000000008</v>
      </c>
      <c r="V29" s="202">
        <v>0.18</v>
      </c>
      <c r="W29" s="202">
        <v>0.38</v>
      </c>
      <c r="X29" s="202">
        <v>1.27</v>
      </c>
      <c r="Y29" s="202">
        <v>0</v>
      </c>
      <c r="Z29" s="202">
        <v>2.39</v>
      </c>
      <c r="AA29" s="202">
        <v>0</v>
      </c>
      <c r="AB29" s="202">
        <v>0</v>
      </c>
      <c r="AC29" s="202">
        <v>1.96</v>
      </c>
      <c r="AD29" s="202">
        <v>6.82</v>
      </c>
      <c r="AE29" s="202">
        <v>0</v>
      </c>
      <c r="AF29" s="202">
        <v>0</v>
      </c>
      <c r="AG29" s="202">
        <v>0</v>
      </c>
      <c r="AH29" s="202">
        <v>0</v>
      </c>
      <c r="AI29" s="202">
        <v>5.62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6.93</v>
      </c>
      <c r="D30" s="202">
        <v>0</v>
      </c>
      <c r="E30" s="202">
        <v>0</v>
      </c>
      <c r="F30" s="202">
        <v>17.52</v>
      </c>
      <c r="G30" s="202">
        <v>0</v>
      </c>
      <c r="H30" s="202">
        <v>0</v>
      </c>
      <c r="I30" s="202">
        <v>12.81</v>
      </c>
      <c r="J30" s="202">
        <v>5.01</v>
      </c>
      <c r="K30" s="202">
        <v>87.73</v>
      </c>
      <c r="L30" s="202">
        <v>24.97</v>
      </c>
      <c r="M30" s="202">
        <v>0</v>
      </c>
      <c r="N30" s="202">
        <v>1.03</v>
      </c>
      <c r="O30" s="202">
        <v>1.7</v>
      </c>
      <c r="P30" s="202">
        <v>2.31</v>
      </c>
      <c r="Q30" s="202">
        <v>0.19</v>
      </c>
      <c r="R30" s="202">
        <v>0.36</v>
      </c>
      <c r="S30" s="202">
        <v>0.23</v>
      </c>
      <c r="T30" s="202">
        <v>0</v>
      </c>
      <c r="U30" s="202">
        <v>9.8800000000000008</v>
      </c>
      <c r="V30" s="202">
        <v>0.18</v>
      </c>
      <c r="W30" s="202">
        <v>0.38</v>
      </c>
      <c r="X30" s="202">
        <v>1.27</v>
      </c>
      <c r="Y30" s="202">
        <v>0</v>
      </c>
      <c r="Z30" s="202">
        <v>2.39</v>
      </c>
      <c r="AA30" s="202">
        <v>0</v>
      </c>
      <c r="AB30" s="202">
        <v>0</v>
      </c>
      <c r="AC30" s="202">
        <v>1.96</v>
      </c>
      <c r="AD30" s="202">
        <v>6.82</v>
      </c>
      <c r="AE30" s="202">
        <v>0</v>
      </c>
      <c r="AF30" s="202">
        <v>0</v>
      </c>
      <c r="AG30" s="202">
        <v>0</v>
      </c>
      <c r="AH30" s="202">
        <v>0</v>
      </c>
      <c r="AI30" s="202">
        <v>5.62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6.93</v>
      </c>
      <c r="D31" s="202">
        <v>0</v>
      </c>
      <c r="E31" s="202">
        <v>0</v>
      </c>
      <c r="F31" s="202">
        <v>17.52</v>
      </c>
      <c r="G31" s="202">
        <v>0</v>
      </c>
      <c r="H31" s="202">
        <v>0</v>
      </c>
      <c r="I31" s="202">
        <v>12.81</v>
      </c>
      <c r="J31" s="202">
        <v>5.01</v>
      </c>
      <c r="K31" s="202">
        <v>85.89</v>
      </c>
      <c r="L31" s="202">
        <v>34.799999999999997</v>
      </c>
      <c r="M31" s="202">
        <v>0</v>
      </c>
      <c r="N31" s="202">
        <v>1.03</v>
      </c>
      <c r="O31" s="202">
        <v>1.7</v>
      </c>
      <c r="P31" s="202">
        <v>2.31</v>
      </c>
      <c r="Q31" s="202">
        <v>0</v>
      </c>
      <c r="R31" s="202">
        <v>0</v>
      </c>
      <c r="S31" s="202">
        <v>0</v>
      </c>
      <c r="T31" s="202">
        <v>0</v>
      </c>
      <c r="U31" s="202">
        <v>9.8800000000000008</v>
      </c>
      <c r="V31" s="202">
        <v>0.18</v>
      </c>
      <c r="W31" s="202">
        <v>0.37</v>
      </c>
      <c r="X31" s="202">
        <v>1.27</v>
      </c>
      <c r="Y31" s="202">
        <v>0</v>
      </c>
      <c r="Z31" s="202">
        <v>2.39</v>
      </c>
      <c r="AA31" s="202">
        <v>0</v>
      </c>
      <c r="AB31" s="202">
        <v>0</v>
      </c>
      <c r="AC31" s="202">
        <v>1.96</v>
      </c>
      <c r="AD31" s="202">
        <v>6.82</v>
      </c>
      <c r="AE31" s="202">
        <v>0</v>
      </c>
      <c r="AF31" s="202">
        <v>0</v>
      </c>
      <c r="AG31" s="202">
        <v>0</v>
      </c>
      <c r="AH31" s="202">
        <v>0</v>
      </c>
      <c r="AI31" s="202">
        <v>5.62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6.93</v>
      </c>
      <c r="D32" s="202">
        <v>0</v>
      </c>
      <c r="E32" s="202">
        <v>0</v>
      </c>
      <c r="F32" s="202">
        <v>17.52</v>
      </c>
      <c r="G32" s="202">
        <v>0</v>
      </c>
      <c r="H32" s="202">
        <v>0</v>
      </c>
      <c r="I32" s="202">
        <v>12.81</v>
      </c>
      <c r="J32" s="202">
        <v>5.01</v>
      </c>
      <c r="K32" s="202">
        <v>85.95</v>
      </c>
      <c r="L32" s="202">
        <v>34.799999999999997</v>
      </c>
      <c r="M32" s="202">
        <v>0</v>
      </c>
      <c r="N32" s="202">
        <v>1.03</v>
      </c>
      <c r="O32" s="202">
        <v>1.7</v>
      </c>
      <c r="P32" s="202">
        <v>2.31</v>
      </c>
      <c r="Q32" s="202">
        <v>0</v>
      </c>
      <c r="R32" s="202">
        <v>0</v>
      </c>
      <c r="S32" s="202">
        <v>0</v>
      </c>
      <c r="T32" s="202">
        <v>0</v>
      </c>
      <c r="U32" s="202">
        <v>9.8800000000000008</v>
      </c>
      <c r="V32" s="202">
        <v>5.27</v>
      </c>
      <c r="W32" s="202">
        <v>0.37</v>
      </c>
      <c r="X32" s="202">
        <v>1.27</v>
      </c>
      <c r="Y32" s="202">
        <v>0</v>
      </c>
      <c r="Z32" s="202">
        <v>2.39</v>
      </c>
      <c r="AA32" s="202">
        <v>0</v>
      </c>
      <c r="AB32" s="202">
        <v>0</v>
      </c>
      <c r="AC32" s="202">
        <v>1.96</v>
      </c>
      <c r="AD32" s="202">
        <v>6.82</v>
      </c>
      <c r="AE32" s="202">
        <v>0</v>
      </c>
      <c r="AF32" s="202">
        <v>0</v>
      </c>
      <c r="AG32" s="202">
        <v>0</v>
      </c>
      <c r="AH32" s="202">
        <v>0</v>
      </c>
      <c r="AI32" s="202">
        <v>5.62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6.93</v>
      </c>
      <c r="D33" s="202">
        <v>0</v>
      </c>
      <c r="E33" s="202">
        <v>0</v>
      </c>
      <c r="F33" s="202">
        <v>17.52</v>
      </c>
      <c r="G33" s="202">
        <v>0</v>
      </c>
      <c r="H33" s="202">
        <v>0</v>
      </c>
      <c r="I33" s="202">
        <v>12.81</v>
      </c>
      <c r="J33" s="202">
        <v>5.01</v>
      </c>
      <c r="K33" s="202">
        <v>85.89</v>
      </c>
      <c r="L33" s="202">
        <v>34.799999999999997</v>
      </c>
      <c r="M33" s="202">
        <v>0</v>
      </c>
      <c r="N33" s="202">
        <v>1.03</v>
      </c>
      <c r="O33" s="202">
        <v>1.7</v>
      </c>
      <c r="P33" s="202">
        <v>2.31</v>
      </c>
      <c r="Q33" s="202">
        <v>3.07</v>
      </c>
      <c r="R33" s="202">
        <v>5.77</v>
      </c>
      <c r="S33" s="202">
        <v>3.49</v>
      </c>
      <c r="T33" s="202">
        <v>0</v>
      </c>
      <c r="U33" s="202">
        <v>9.8800000000000008</v>
      </c>
      <c r="V33" s="202">
        <v>5.27</v>
      </c>
      <c r="W33" s="202">
        <v>0.37</v>
      </c>
      <c r="X33" s="202">
        <v>1.27</v>
      </c>
      <c r="Y33" s="202">
        <v>0</v>
      </c>
      <c r="Z33" s="202">
        <v>2.39</v>
      </c>
      <c r="AA33" s="202">
        <v>0</v>
      </c>
      <c r="AB33" s="202">
        <v>0</v>
      </c>
      <c r="AC33" s="202">
        <v>1.96</v>
      </c>
      <c r="AD33" s="202">
        <v>6.82</v>
      </c>
      <c r="AE33" s="202">
        <v>0</v>
      </c>
      <c r="AF33" s="202">
        <v>0</v>
      </c>
      <c r="AG33" s="202">
        <v>0</v>
      </c>
      <c r="AH33" s="202">
        <v>0</v>
      </c>
      <c r="AI33" s="202">
        <v>5.62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6.93</v>
      </c>
      <c r="D34" s="202">
        <v>0</v>
      </c>
      <c r="E34" s="202">
        <v>0</v>
      </c>
      <c r="F34" s="202">
        <v>17.52</v>
      </c>
      <c r="G34" s="202">
        <v>0</v>
      </c>
      <c r="H34" s="202">
        <v>0</v>
      </c>
      <c r="I34" s="202">
        <v>12.81</v>
      </c>
      <c r="J34" s="202">
        <v>5.01</v>
      </c>
      <c r="K34" s="202">
        <v>85.95</v>
      </c>
      <c r="L34" s="202">
        <v>34.799999999999997</v>
      </c>
      <c r="M34" s="202">
        <v>0</v>
      </c>
      <c r="N34" s="202">
        <v>1.03</v>
      </c>
      <c r="O34" s="202">
        <v>1.7</v>
      </c>
      <c r="P34" s="202">
        <v>2.31</v>
      </c>
      <c r="Q34" s="202">
        <v>3.07</v>
      </c>
      <c r="R34" s="202">
        <v>5.77</v>
      </c>
      <c r="S34" s="202">
        <v>3.49</v>
      </c>
      <c r="T34" s="202">
        <v>0</v>
      </c>
      <c r="U34" s="202">
        <v>9.8800000000000008</v>
      </c>
      <c r="V34" s="202">
        <v>5.27</v>
      </c>
      <c r="W34" s="202">
        <v>0.37</v>
      </c>
      <c r="X34" s="202">
        <v>1.27</v>
      </c>
      <c r="Y34" s="202">
        <v>0</v>
      </c>
      <c r="Z34" s="202">
        <v>2.39</v>
      </c>
      <c r="AA34" s="202">
        <v>0</v>
      </c>
      <c r="AB34" s="202">
        <v>0</v>
      </c>
      <c r="AC34" s="202">
        <v>1.96</v>
      </c>
      <c r="AD34" s="202">
        <v>6.82</v>
      </c>
      <c r="AE34" s="202">
        <v>0</v>
      </c>
      <c r="AF34" s="202">
        <v>0</v>
      </c>
      <c r="AG34" s="202">
        <v>0</v>
      </c>
      <c r="AH34" s="202">
        <v>0</v>
      </c>
      <c r="AI34" s="202">
        <v>5.62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6.93</v>
      </c>
      <c r="D35" s="202">
        <v>0</v>
      </c>
      <c r="E35" s="202">
        <v>0</v>
      </c>
      <c r="F35" s="202">
        <v>17.52</v>
      </c>
      <c r="G35" s="202">
        <v>0</v>
      </c>
      <c r="H35" s="202">
        <v>0</v>
      </c>
      <c r="I35" s="202">
        <v>12.81</v>
      </c>
      <c r="J35" s="202">
        <v>5.01</v>
      </c>
      <c r="K35" s="202">
        <v>86.3</v>
      </c>
      <c r="L35" s="202">
        <v>34.799999999999997</v>
      </c>
      <c r="M35" s="202">
        <v>0</v>
      </c>
      <c r="N35" s="202">
        <v>1.03</v>
      </c>
      <c r="O35" s="202">
        <v>1.7</v>
      </c>
      <c r="P35" s="202">
        <v>2.31</v>
      </c>
      <c r="Q35" s="202">
        <v>3.07</v>
      </c>
      <c r="R35" s="202">
        <v>5.77</v>
      </c>
      <c r="S35" s="202">
        <v>3.49</v>
      </c>
      <c r="T35" s="202">
        <v>0</v>
      </c>
      <c r="U35" s="202">
        <v>9.8800000000000008</v>
      </c>
      <c r="V35" s="202">
        <v>5.27</v>
      </c>
      <c r="W35" s="202">
        <v>0.37</v>
      </c>
      <c r="X35" s="202">
        <v>1.27</v>
      </c>
      <c r="Y35" s="202">
        <v>0</v>
      </c>
      <c r="Z35" s="202">
        <v>0</v>
      </c>
      <c r="AA35" s="202">
        <v>0</v>
      </c>
      <c r="AB35" s="202">
        <v>0</v>
      </c>
      <c r="AC35" s="202">
        <v>2.31</v>
      </c>
      <c r="AD35" s="202">
        <v>6.82</v>
      </c>
      <c r="AE35" s="202">
        <v>0</v>
      </c>
      <c r="AF35" s="202">
        <v>0</v>
      </c>
      <c r="AG35" s="202">
        <v>0</v>
      </c>
      <c r="AH35" s="202">
        <v>0</v>
      </c>
      <c r="AI35" s="202">
        <v>5.62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6.93</v>
      </c>
      <c r="D36" s="202">
        <v>0</v>
      </c>
      <c r="E36" s="202">
        <v>0</v>
      </c>
      <c r="F36" s="202">
        <v>17.52</v>
      </c>
      <c r="G36" s="202">
        <v>0</v>
      </c>
      <c r="H36" s="202">
        <v>0</v>
      </c>
      <c r="I36" s="202">
        <v>12.81</v>
      </c>
      <c r="J36" s="202">
        <v>5.01</v>
      </c>
      <c r="K36" s="202">
        <v>86.37</v>
      </c>
      <c r="L36" s="202">
        <v>34.799999999999997</v>
      </c>
      <c r="M36" s="202">
        <v>0</v>
      </c>
      <c r="N36" s="202">
        <v>1.03</v>
      </c>
      <c r="O36" s="202">
        <v>1.7</v>
      </c>
      <c r="P36" s="202">
        <v>2.31</v>
      </c>
      <c r="Q36" s="202">
        <v>3.07</v>
      </c>
      <c r="R36" s="202">
        <v>5.77</v>
      </c>
      <c r="S36" s="202">
        <v>3.7</v>
      </c>
      <c r="T36" s="202">
        <v>0</v>
      </c>
      <c r="U36" s="202">
        <v>9.8800000000000008</v>
      </c>
      <c r="V36" s="202">
        <v>5.27</v>
      </c>
      <c r="W36" s="202">
        <v>0.37</v>
      </c>
      <c r="X36" s="202">
        <v>1.27</v>
      </c>
      <c r="Y36" s="202">
        <v>0</v>
      </c>
      <c r="Z36" s="202">
        <v>2.39</v>
      </c>
      <c r="AA36" s="202">
        <v>0</v>
      </c>
      <c r="AB36" s="202">
        <v>0</v>
      </c>
      <c r="AC36" s="202">
        <v>2.31</v>
      </c>
      <c r="AD36" s="202">
        <v>6.82</v>
      </c>
      <c r="AE36" s="202">
        <v>0</v>
      </c>
      <c r="AF36" s="202">
        <v>0</v>
      </c>
      <c r="AG36" s="202">
        <v>0</v>
      </c>
      <c r="AH36" s="202">
        <v>0</v>
      </c>
      <c r="AI36" s="202">
        <v>5.62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6.93</v>
      </c>
      <c r="D37" s="202">
        <v>0</v>
      </c>
      <c r="E37" s="202">
        <v>0</v>
      </c>
      <c r="F37" s="202">
        <v>17.52</v>
      </c>
      <c r="G37" s="202">
        <v>0</v>
      </c>
      <c r="H37" s="202">
        <v>0</v>
      </c>
      <c r="I37" s="202">
        <v>12.81</v>
      </c>
      <c r="J37" s="202">
        <v>5.01</v>
      </c>
      <c r="K37" s="202">
        <v>86.21</v>
      </c>
      <c r="L37" s="202">
        <v>34.799999999999997</v>
      </c>
      <c r="M37" s="202">
        <v>0</v>
      </c>
      <c r="N37" s="202">
        <v>1.03</v>
      </c>
      <c r="O37" s="202">
        <v>1.7</v>
      </c>
      <c r="P37" s="202">
        <v>2.31</v>
      </c>
      <c r="Q37" s="202">
        <v>0</v>
      </c>
      <c r="R37" s="202">
        <v>0</v>
      </c>
      <c r="S37" s="202">
        <v>0</v>
      </c>
      <c r="T37" s="202">
        <v>0</v>
      </c>
      <c r="U37" s="202">
        <v>9.8800000000000008</v>
      </c>
      <c r="V37" s="202">
        <v>5.27</v>
      </c>
      <c r="W37" s="202">
        <v>0.37</v>
      </c>
      <c r="X37" s="202">
        <v>1.27</v>
      </c>
      <c r="Y37" s="202">
        <v>0</v>
      </c>
      <c r="Z37" s="202">
        <v>2.39</v>
      </c>
      <c r="AA37" s="202">
        <v>0</v>
      </c>
      <c r="AB37" s="202">
        <v>0</v>
      </c>
      <c r="AC37" s="202">
        <v>2.31</v>
      </c>
      <c r="AD37" s="202">
        <v>6.82</v>
      </c>
      <c r="AE37" s="202">
        <v>0</v>
      </c>
      <c r="AF37" s="202">
        <v>0</v>
      </c>
      <c r="AG37" s="202">
        <v>0</v>
      </c>
      <c r="AH37" s="202">
        <v>0</v>
      </c>
      <c r="AI37" s="202">
        <v>5.62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6.93</v>
      </c>
      <c r="D38" s="202">
        <v>0</v>
      </c>
      <c r="E38" s="202">
        <v>0</v>
      </c>
      <c r="F38" s="202">
        <v>17.52</v>
      </c>
      <c r="G38" s="202">
        <v>0</v>
      </c>
      <c r="H38" s="202">
        <v>0</v>
      </c>
      <c r="I38" s="202">
        <v>12.81</v>
      </c>
      <c r="J38" s="202">
        <v>5.01</v>
      </c>
      <c r="K38" s="202">
        <v>86.27</v>
      </c>
      <c r="L38" s="202">
        <v>34.799999999999997</v>
      </c>
      <c r="M38" s="202">
        <v>0</v>
      </c>
      <c r="N38" s="202">
        <v>1.03</v>
      </c>
      <c r="O38" s="202">
        <v>1.7</v>
      </c>
      <c r="P38" s="202">
        <v>2.31</v>
      </c>
      <c r="Q38" s="202">
        <v>0</v>
      </c>
      <c r="R38" s="202">
        <v>0</v>
      </c>
      <c r="S38" s="202">
        <v>0</v>
      </c>
      <c r="T38" s="202">
        <v>0</v>
      </c>
      <c r="U38" s="202">
        <v>9.8800000000000008</v>
      </c>
      <c r="V38" s="202">
        <v>5.27</v>
      </c>
      <c r="W38" s="202">
        <v>0.37</v>
      </c>
      <c r="X38" s="202">
        <v>1.27</v>
      </c>
      <c r="Y38" s="202">
        <v>0</v>
      </c>
      <c r="Z38" s="202">
        <v>2.39</v>
      </c>
      <c r="AA38" s="202">
        <v>0</v>
      </c>
      <c r="AB38" s="202">
        <v>0</v>
      </c>
      <c r="AC38" s="202">
        <v>1.96</v>
      </c>
      <c r="AD38" s="202">
        <v>6.82</v>
      </c>
      <c r="AE38" s="202">
        <v>0</v>
      </c>
      <c r="AF38" s="202">
        <v>0</v>
      </c>
      <c r="AG38" s="202">
        <v>0</v>
      </c>
      <c r="AH38" s="202">
        <v>0</v>
      </c>
      <c r="AI38" s="202">
        <v>5.62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6.93</v>
      </c>
      <c r="D39" s="202">
        <v>0</v>
      </c>
      <c r="E39" s="202">
        <v>0</v>
      </c>
      <c r="F39" s="202">
        <v>17.52</v>
      </c>
      <c r="G39" s="202">
        <v>0</v>
      </c>
      <c r="H39" s="202">
        <v>0</v>
      </c>
      <c r="I39" s="202">
        <v>12.81</v>
      </c>
      <c r="J39" s="202">
        <v>5.01</v>
      </c>
      <c r="K39" s="202">
        <v>86.21</v>
      </c>
      <c r="L39" s="202">
        <v>34.799999999999997</v>
      </c>
      <c r="M39" s="202">
        <v>0</v>
      </c>
      <c r="N39" s="202">
        <v>1.03</v>
      </c>
      <c r="O39" s="202">
        <v>1.7</v>
      </c>
      <c r="P39" s="202">
        <v>2.31</v>
      </c>
      <c r="Q39" s="202">
        <v>0</v>
      </c>
      <c r="R39" s="202">
        <v>0</v>
      </c>
      <c r="S39" s="202">
        <v>0</v>
      </c>
      <c r="T39" s="202">
        <v>0</v>
      </c>
      <c r="U39" s="202">
        <v>9.8800000000000008</v>
      </c>
      <c r="V39" s="202">
        <v>0.18</v>
      </c>
      <c r="W39" s="202">
        <v>0.67</v>
      </c>
      <c r="X39" s="202">
        <v>1.27</v>
      </c>
      <c r="Y39" s="202">
        <v>0</v>
      </c>
      <c r="Z39" s="202">
        <v>2.39</v>
      </c>
      <c r="AA39" s="202">
        <v>0</v>
      </c>
      <c r="AB39" s="202">
        <v>0</v>
      </c>
      <c r="AC39" s="202">
        <v>1.96</v>
      </c>
      <c r="AD39" s="202">
        <v>6.82</v>
      </c>
      <c r="AE39" s="202">
        <v>0</v>
      </c>
      <c r="AF39" s="202">
        <v>0</v>
      </c>
      <c r="AG39" s="202">
        <v>0</v>
      </c>
      <c r="AH39" s="202">
        <v>0</v>
      </c>
      <c r="AI39" s="202">
        <v>5.62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6.93</v>
      </c>
      <c r="D40" s="202">
        <v>0</v>
      </c>
      <c r="E40" s="202">
        <v>0</v>
      </c>
      <c r="F40" s="202">
        <v>17.52</v>
      </c>
      <c r="G40" s="202">
        <v>0</v>
      </c>
      <c r="H40" s="202">
        <v>0</v>
      </c>
      <c r="I40" s="202">
        <v>12.81</v>
      </c>
      <c r="J40" s="202">
        <v>5.01</v>
      </c>
      <c r="K40" s="202">
        <v>86.27</v>
      </c>
      <c r="L40" s="202">
        <v>34.799999999999997</v>
      </c>
      <c r="M40" s="202">
        <v>0</v>
      </c>
      <c r="N40" s="202">
        <v>1.03</v>
      </c>
      <c r="O40" s="202">
        <v>1.7</v>
      </c>
      <c r="P40" s="202">
        <v>2.31</v>
      </c>
      <c r="Q40" s="202">
        <v>0</v>
      </c>
      <c r="R40" s="202">
        <v>0</v>
      </c>
      <c r="S40" s="202">
        <v>0</v>
      </c>
      <c r="T40" s="202">
        <v>0</v>
      </c>
      <c r="U40" s="202">
        <v>9.8800000000000008</v>
      </c>
      <c r="V40" s="202">
        <v>0.18</v>
      </c>
      <c r="W40" s="202">
        <v>0.67</v>
      </c>
      <c r="X40" s="202">
        <v>1.27</v>
      </c>
      <c r="Y40" s="202">
        <v>0</v>
      </c>
      <c r="Z40" s="202">
        <v>2.39</v>
      </c>
      <c r="AA40" s="202">
        <v>0</v>
      </c>
      <c r="AB40" s="202">
        <v>0</v>
      </c>
      <c r="AC40" s="202">
        <v>1.96</v>
      </c>
      <c r="AD40" s="202">
        <v>6.82</v>
      </c>
      <c r="AE40" s="202">
        <v>0</v>
      </c>
      <c r="AF40" s="202">
        <v>0</v>
      </c>
      <c r="AG40" s="202">
        <v>0</v>
      </c>
      <c r="AH40" s="202">
        <v>0</v>
      </c>
      <c r="AI40" s="202">
        <v>5.62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6.93</v>
      </c>
      <c r="D41" s="202">
        <v>0</v>
      </c>
      <c r="E41" s="202">
        <v>0</v>
      </c>
      <c r="F41" s="202">
        <v>17.52</v>
      </c>
      <c r="G41" s="202">
        <v>0</v>
      </c>
      <c r="H41" s="202">
        <v>0</v>
      </c>
      <c r="I41" s="202">
        <v>14.2</v>
      </c>
      <c r="J41" s="202">
        <v>5.01</v>
      </c>
      <c r="K41" s="202">
        <v>85.25</v>
      </c>
      <c r="L41" s="202">
        <v>34.799999999999997</v>
      </c>
      <c r="M41" s="202">
        <v>0</v>
      </c>
      <c r="N41" s="202">
        <v>1.03</v>
      </c>
      <c r="O41" s="202">
        <v>1.7</v>
      </c>
      <c r="P41" s="202">
        <v>2.31</v>
      </c>
      <c r="Q41" s="202">
        <v>0</v>
      </c>
      <c r="R41" s="202">
        <v>0</v>
      </c>
      <c r="S41" s="202">
        <v>0</v>
      </c>
      <c r="T41" s="202">
        <v>0</v>
      </c>
      <c r="U41" s="202">
        <v>9.8800000000000008</v>
      </c>
      <c r="V41" s="202">
        <v>0.18</v>
      </c>
      <c r="W41" s="202">
        <v>0.67</v>
      </c>
      <c r="X41" s="202">
        <v>1.27</v>
      </c>
      <c r="Y41" s="202">
        <v>0</v>
      </c>
      <c r="Z41" s="202">
        <v>2.39</v>
      </c>
      <c r="AA41" s="202">
        <v>0</v>
      </c>
      <c r="AB41" s="202">
        <v>0</v>
      </c>
      <c r="AC41" s="202">
        <v>1.96</v>
      </c>
      <c r="AD41" s="202">
        <v>6.82</v>
      </c>
      <c r="AE41" s="202">
        <v>0</v>
      </c>
      <c r="AF41" s="202">
        <v>0</v>
      </c>
      <c r="AG41" s="202">
        <v>0</v>
      </c>
      <c r="AH41" s="202">
        <v>0</v>
      </c>
      <c r="AI41" s="202">
        <v>5.62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6.93</v>
      </c>
      <c r="D42" s="202">
        <v>0</v>
      </c>
      <c r="E42" s="202">
        <v>0</v>
      </c>
      <c r="F42" s="202">
        <v>17.52</v>
      </c>
      <c r="G42" s="202">
        <v>0</v>
      </c>
      <c r="H42" s="202">
        <v>0</v>
      </c>
      <c r="I42" s="202">
        <v>14.2</v>
      </c>
      <c r="J42" s="202">
        <v>5.01</v>
      </c>
      <c r="K42" s="202">
        <v>85.26</v>
      </c>
      <c r="L42" s="202">
        <v>34.799999999999997</v>
      </c>
      <c r="M42" s="202">
        <v>0</v>
      </c>
      <c r="N42" s="202">
        <v>1.03</v>
      </c>
      <c r="O42" s="202">
        <v>1.7</v>
      </c>
      <c r="P42" s="202">
        <v>2.31</v>
      </c>
      <c r="Q42" s="202">
        <v>0</v>
      </c>
      <c r="R42" s="202">
        <v>0</v>
      </c>
      <c r="S42" s="202">
        <v>0</v>
      </c>
      <c r="T42" s="202">
        <v>0</v>
      </c>
      <c r="U42" s="202">
        <v>9.8800000000000008</v>
      </c>
      <c r="V42" s="202">
        <v>0.18</v>
      </c>
      <c r="W42" s="202">
        <v>0.67</v>
      </c>
      <c r="X42" s="202">
        <v>1.27</v>
      </c>
      <c r="Y42" s="202">
        <v>0</v>
      </c>
      <c r="Z42" s="202">
        <v>2.39</v>
      </c>
      <c r="AA42" s="202">
        <v>0</v>
      </c>
      <c r="AB42" s="202">
        <v>0</v>
      </c>
      <c r="AC42" s="202">
        <v>1.96</v>
      </c>
      <c r="AD42" s="202">
        <v>6.82</v>
      </c>
      <c r="AE42" s="202">
        <v>0</v>
      </c>
      <c r="AF42" s="202">
        <v>0</v>
      </c>
      <c r="AG42" s="202">
        <v>0</v>
      </c>
      <c r="AH42" s="202">
        <v>0</v>
      </c>
      <c r="AI42" s="202">
        <v>5.62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6.93</v>
      </c>
      <c r="D43" s="202">
        <v>0</v>
      </c>
      <c r="E43" s="202">
        <v>0</v>
      </c>
      <c r="F43" s="202">
        <v>17.52</v>
      </c>
      <c r="G43" s="202">
        <v>0</v>
      </c>
      <c r="H43" s="202">
        <v>0</v>
      </c>
      <c r="I43" s="202">
        <v>13.92</v>
      </c>
      <c r="J43" s="202">
        <v>5.01</v>
      </c>
      <c r="K43" s="202">
        <v>68.41</v>
      </c>
      <c r="L43" s="202">
        <v>45.26</v>
      </c>
      <c r="M43" s="202">
        <v>0</v>
      </c>
      <c r="N43" s="202">
        <v>1.03</v>
      </c>
      <c r="O43" s="202">
        <v>1.7</v>
      </c>
      <c r="P43" s="202">
        <v>2.31</v>
      </c>
      <c r="Q43" s="202">
        <v>0</v>
      </c>
      <c r="R43" s="202">
        <v>0</v>
      </c>
      <c r="S43" s="202">
        <v>0</v>
      </c>
      <c r="T43" s="202">
        <v>0</v>
      </c>
      <c r="U43" s="202">
        <v>9.8800000000000008</v>
      </c>
      <c r="V43" s="202">
        <v>0.18</v>
      </c>
      <c r="W43" s="202">
        <v>0.67</v>
      </c>
      <c r="X43" s="202">
        <v>1.27</v>
      </c>
      <c r="Y43" s="202">
        <v>0</v>
      </c>
      <c r="Z43" s="202">
        <v>2.39</v>
      </c>
      <c r="AA43" s="202">
        <v>0</v>
      </c>
      <c r="AB43" s="202">
        <v>0</v>
      </c>
      <c r="AC43" s="202">
        <v>1.61</v>
      </c>
      <c r="AD43" s="202">
        <v>6.82</v>
      </c>
      <c r="AE43" s="202">
        <v>0</v>
      </c>
      <c r="AF43" s="202">
        <v>0</v>
      </c>
      <c r="AG43" s="202">
        <v>0</v>
      </c>
      <c r="AH43" s="202">
        <v>0</v>
      </c>
      <c r="AI43" s="202">
        <v>4.82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6.93</v>
      </c>
      <c r="D44" s="202">
        <v>0</v>
      </c>
      <c r="E44" s="202">
        <v>0</v>
      </c>
      <c r="F44" s="202">
        <v>17.52</v>
      </c>
      <c r="G44" s="202">
        <v>0</v>
      </c>
      <c r="H44" s="202">
        <v>0</v>
      </c>
      <c r="I44" s="202">
        <v>13.92</v>
      </c>
      <c r="J44" s="202">
        <v>5.01</v>
      </c>
      <c r="K44" s="202">
        <v>77.5</v>
      </c>
      <c r="L44" s="202">
        <v>45.26</v>
      </c>
      <c r="M44" s="202">
        <v>0</v>
      </c>
      <c r="N44" s="202">
        <v>1.03</v>
      </c>
      <c r="O44" s="202">
        <v>1.7</v>
      </c>
      <c r="P44" s="202">
        <v>2.31</v>
      </c>
      <c r="Q44" s="202">
        <v>0</v>
      </c>
      <c r="R44" s="202">
        <v>0</v>
      </c>
      <c r="S44" s="202">
        <v>0</v>
      </c>
      <c r="T44" s="202">
        <v>0</v>
      </c>
      <c r="U44" s="202">
        <v>9.8800000000000008</v>
      </c>
      <c r="V44" s="202">
        <v>0.18</v>
      </c>
      <c r="W44" s="202">
        <v>0.67</v>
      </c>
      <c r="X44" s="202">
        <v>1.27</v>
      </c>
      <c r="Y44" s="202">
        <v>0</v>
      </c>
      <c r="Z44" s="202">
        <v>2.39</v>
      </c>
      <c r="AA44" s="202">
        <v>0</v>
      </c>
      <c r="AB44" s="202">
        <v>0</v>
      </c>
      <c r="AC44" s="202">
        <v>1.61</v>
      </c>
      <c r="AD44" s="202">
        <v>6.82</v>
      </c>
      <c r="AE44" s="202">
        <v>0</v>
      </c>
      <c r="AF44" s="202">
        <v>0</v>
      </c>
      <c r="AG44" s="202">
        <v>0</v>
      </c>
      <c r="AH44" s="202">
        <v>0</v>
      </c>
      <c r="AI44" s="202">
        <v>4.82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6.93</v>
      </c>
      <c r="D45" s="202">
        <v>0</v>
      </c>
      <c r="E45" s="202">
        <v>0</v>
      </c>
      <c r="F45" s="202">
        <v>17.52</v>
      </c>
      <c r="G45" s="202">
        <v>0</v>
      </c>
      <c r="H45" s="202">
        <v>0</v>
      </c>
      <c r="I45" s="202">
        <v>13.92</v>
      </c>
      <c r="J45" s="202">
        <v>5.01</v>
      </c>
      <c r="K45" s="202">
        <v>85.25</v>
      </c>
      <c r="L45" s="202">
        <v>34.58</v>
      </c>
      <c r="M45" s="202">
        <v>0</v>
      </c>
      <c r="N45" s="202">
        <v>1.03</v>
      </c>
      <c r="O45" s="202">
        <v>1.7</v>
      </c>
      <c r="P45" s="202">
        <v>2.31</v>
      </c>
      <c r="Q45" s="202">
        <v>3.37</v>
      </c>
      <c r="R45" s="202">
        <v>6.51</v>
      </c>
      <c r="S45" s="202">
        <v>4.05</v>
      </c>
      <c r="T45" s="202">
        <v>0</v>
      </c>
      <c r="U45" s="202">
        <v>9.8800000000000008</v>
      </c>
      <c r="V45" s="202">
        <v>5.27</v>
      </c>
      <c r="W45" s="202">
        <v>6.73</v>
      </c>
      <c r="X45" s="202">
        <v>22.98</v>
      </c>
      <c r="Y45" s="202">
        <v>0</v>
      </c>
      <c r="Z45" s="202">
        <v>2.39</v>
      </c>
      <c r="AA45" s="202">
        <v>0</v>
      </c>
      <c r="AB45" s="202">
        <v>0</v>
      </c>
      <c r="AC45" s="202">
        <v>1.61</v>
      </c>
      <c r="AD45" s="202">
        <v>6.82</v>
      </c>
      <c r="AE45" s="202">
        <v>0</v>
      </c>
      <c r="AF45" s="202">
        <v>0</v>
      </c>
      <c r="AG45" s="202">
        <v>0</v>
      </c>
      <c r="AH45" s="202">
        <v>0</v>
      </c>
      <c r="AI45" s="202">
        <v>4.82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6.93</v>
      </c>
      <c r="D46" s="202">
        <v>0</v>
      </c>
      <c r="E46" s="202">
        <v>0</v>
      </c>
      <c r="F46" s="202">
        <v>17.52</v>
      </c>
      <c r="G46" s="202">
        <v>0</v>
      </c>
      <c r="H46" s="202">
        <v>0</v>
      </c>
      <c r="I46" s="202">
        <v>13.92</v>
      </c>
      <c r="J46" s="202">
        <v>5.01</v>
      </c>
      <c r="K46" s="202">
        <v>85.26</v>
      </c>
      <c r="L46" s="202">
        <v>34.58</v>
      </c>
      <c r="M46" s="202">
        <v>0</v>
      </c>
      <c r="N46" s="202">
        <v>1.03</v>
      </c>
      <c r="O46" s="202">
        <v>1.7</v>
      </c>
      <c r="P46" s="202">
        <v>2.31</v>
      </c>
      <c r="Q46" s="202">
        <v>3.37</v>
      </c>
      <c r="R46" s="202">
        <v>6.51</v>
      </c>
      <c r="S46" s="202">
        <v>4.05</v>
      </c>
      <c r="T46" s="202">
        <v>0</v>
      </c>
      <c r="U46" s="202">
        <v>9.8800000000000008</v>
      </c>
      <c r="V46" s="202">
        <v>5.27</v>
      </c>
      <c r="W46" s="202">
        <v>6.73</v>
      </c>
      <c r="X46" s="202">
        <v>22.98</v>
      </c>
      <c r="Y46" s="202">
        <v>0</v>
      </c>
      <c r="Z46" s="202">
        <v>2.39</v>
      </c>
      <c r="AA46" s="202">
        <v>0</v>
      </c>
      <c r="AB46" s="202">
        <v>0</v>
      </c>
      <c r="AC46" s="202">
        <v>1.25</v>
      </c>
      <c r="AD46" s="202">
        <v>6.82</v>
      </c>
      <c r="AE46" s="202">
        <v>0</v>
      </c>
      <c r="AF46" s="202">
        <v>0</v>
      </c>
      <c r="AG46" s="202">
        <v>0</v>
      </c>
      <c r="AH46" s="202">
        <v>0</v>
      </c>
      <c r="AI46" s="202">
        <v>4.82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6.93</v>
      </c>
      <c r="D47" s="202">
        <v>0</v>
      </c>
      <c r="E47" s="202">
        <v>0</v>
      </c>
      <c r="F47" s="202">
        <v>17.52</v>
      </c>
      <c r="G47" s="202">
        <v>0</v>
      </c>
      <c r="H47" s="202">
        <v>0</v>
      </c>
      <c r="I47" s="202">
        <v>13.92</v>
      </c>
      <c r="J47" s="202">
        <v>5.01</v>
      </c>
      <c r="K47" s="202">
        <v>85.27</v>
      </c>
      <c r="L47" s="202">
        <v>35.51</v>
      </c>
      <c r="M47" s="202">
        <v>0</v>
      </c>
      <c r="N47" s="202">
        <v>1.03</v>
      </c>
      <c r="O47" s="202">
        <v>1.7</v>
      </c>
      <c r="P47" s="202">
        <v>2.31</v>
      </c>
      <c r="Q47" s="202">
        <v>3.37</v>
      </c>
      <c r="R47" s="202">
        <v>6.81</v>
      </c>
      <c r="S47" s="202">
        <v>4.05</v>
      </c>
      <c r="T47" s="202">
        <v>0</v>
      </c>
      <c r="U47" s="202">
        <v>9.8800000000000008</v>
      </c>
      <c r="V47" s="202">
        <v>5.27</v>
      </c>
      <c r="W47" s="202">
        <v>6.73</v>
      </c>
      <c r="X47" s="202">
        <v>22.98</v>
      </c>
      <c r="Y47" s="202">
        <v>0</v>
      </c>
      <c r="Z47" s="202">
        <v>2.9</v>
      </c>
      <c r="AA47" s="202">
        <v>0</v>
      </c>
      <c r="AB47" s="202">
        <v>0</v>
      </c>
      <c r="AC47" s="202">
        <v>1.25</v>
      </c>
      <c r="AD47" s="202">
        <v>6.82</v>
      </c>
      <c r="AE47" s="202">
        <v>0</v>
      </c>
      <c r="AF47" s="202">
        <v>0</v>
      </c>
      <c r="AG47" s="202">
        <v>0</v>
      </c>
      <c r="AH47" s="202">
        <v>0</v>
      </c>
      <c r="AI47" s="202">
        <v>4.82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6.93</v>
      </c>
      <c r="D48" s="202">
        <v>0</v>
      </c>
      <c r="E48" s="202">
        <v>0</v>
      </c>
      <c r="F48" s="202">
        <v>17.52</v>
      </c>
      <c r="G48" s="202">
        <v>0</v>
      </c>
      <c r="H48" s="202">
        <v>0</v>
      </c>
      <c r="I48" s="202">
        <v>13.92</v>
      </c>
      <c r="J48" s="202">
        <v>5.01</v>
      </c>
      <c r="K48" s="202">
        <v>85.28</v>
      </c>
      <c r="L48" s="202">
        <v>35.51</v>
      </c>
      <c r="M48" s="202">
        <v>0</v>
      </c>
      <c r="N48" s="202">
        <v>1.03</v>
      </c>
      <c r="O48" s="202">
        <v>1.7</v>
      </c>
      <c r="P48" s="202">
        <v>2.31</v>
      </c>
      <c r="Q48" s="202">
        <v>2.88</v>
      </c>
      <c r="R48" s="202">
        <v>6.81</v>
      </c>
      <c r="S48" s="202">
        <v>4.05</v>
      </c>
      <c r="T48" s="202">
        <v>0</v>
      </c>
      <c r="U48" s="202">
        <v>9.8800000000000008</v>
      </c>
      <c r="V48" s="202">
        <v>5.27</v>
      </c>
      <c r="W48" s="202">
        <v>6.73</v>
      </c>
      <c r="X48" s="202">
        <v>22.98</v>
      </c>
      <c r="Y48" s="202">
        <v>0</v>
      </c>
      <c r="Z48" s="202">
        <v>2.9</v>
      </c>
      <c r="AA48" s="202">
        <v>0</v>
      </c>
      <c r="AB48" s="202">
        <v>0</v>
      </c>
      <c r="AC48" s="202">
        <v>1.25</v>
      </c>
      <c r="AD48" s="202">
        <v>6.82</v>
      </c>
      <c r="AE48" s="202">
        <v>0</v>
      </c>
      <c r="AF48" s="202">
        <v>0</v>
      </c>
      <c r="AG48" s="202">
        <v>0</v>
      </c>
      <c r="AH48" s="202">
        <v>0</v>
      </c>
      <c r="AI48" s="202">
        <v>4.82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6.93</v>
      </c>
      <c r="D49" s="202">
        <v>0</v>
      </c>
      <c r="E49" s="202">
        <v>0</v>
      </c>
      <c r="F49" s="202">
        <v>17.52</v>
      </c>
      <c r="G49" s="202">
        <v>0</v>
      </c>
      <c r="H49" s="202">
        <v>0</v>
      </c>
      <c r="I49" s="202">
        <v>13.92</v>
      </c>
      <c r="J49" s="202">
        <v>5.01</v>
      </c>
      <c r="K49" s="202">
        <v>85.27</v>
      </c>
      <c r="L49" s="202">
        <v>34.14</v>
      </c>
      <c r="M49" s="202">
        <v>0</v>
      </c>
      <c r="N49" s="202">
        <v>1.03</v>
      </c>
      <c r="O49" s="202">
        <v>1.7</v>
      </c>
      <c r="P49" s="202">
        <v>2.31</v>
      </c>
      <c r="Q49" s="202">
        <v>2.88</v>
      </c>
      <c r="R49" s="202">
        <v>5.76</v>
      </c>
      <c r="S49" s="202">
        <v>3.67</v>
      </c>
      <c r="T49" s="202">
        <v>0</v>
      </c>
      <c r="U49" s="202">
        <v>9.8800000000000008</v>
      </c>
      <c r="V49" s="202">
        <v>5.27</v>
      </c>
      <c r="W49" s="202">
        <v>6.73</v>
      </c>
      <c r="X49" s="202">
        <v>22.98</v>
      </c>
      <c r="Y49" s="202">
        <v>0</v>
      </c>
      <c r="Z49" s="202">
        <v>36.86</v>
      </c>
      <c r="AA49" s="202">
        <v>0</v>
      </c>
      <c r="AB49" s="202">
        <v>0</v>
      </c>
      <c r="AC49" s="202">
        <v>1.25</v>
      </c>
      <c r="AD49" s="202">
        <v>6.82</v>
      </c>
      <c r="AE49" s="202">
        <v>0</v>
      </c>
      <c r="AF49" s="202">
        <v>0</v>
      </c>
      <c r="AG49" s="202">
        <v>0</v>
      </c>
      <c r="AH49" s="202">
        <v>0</v>
      </c>
      <c r="AI49" s="202">
        <v>4.82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6.93</v>
      </c>
      <c r="D50" s="202">
        <v>0</v>
      </c>
      <c r="E50" s="202">
        <v>0</v>
      </c>
      <c r="F50" s="202">
        <v>17.52</v>
      </c>
      <c r="G50" s="202">
        <v>0</v>
      </c>
      <c r="H50" s="202">
        <v>0</v>
      </c>
      <c r="I50" s="202">
        <v>13.92</v>
      </c>
      <c r="J50" s="202">
        <v>5.01</v>
      </c>
      <c r="K50" s="202">
        <v>85.28</v>
      </c>
      <c r="L50" s="202">
        <v>34.14</v>
      </c>
      <c r="M50" s="202">
        <v>0</v>
      </c>
      <c r="N50" s="202">
        <v>1.03</v>
      </c>
      <c r="O50" s="202">
        <v>1.7</v>
      </c>
      <c r="P50" s="202">
        <v>2.31</v>
      </c>
      <c r="Q50" s="202">
        <v>2.88</v>
      </c>
      <c r="R50" s="202">
        <v>5.76</v>
      </c>
      <c r="S50" s="202">
        <v>3.67</v>
      </c>
      <c r="T50" s="202">
        <v>0</v>
      </c>
      <c r="U50" s="202">
        <v>9.8800000000000008</v>
      </c>
      <c r="V50" s="202">
        <v>5.27</v>
      </c>
      <c r="W50" s="202">
        <v>6.73</v>
      </c>
      <c r="X50" s="202">
        <v>22.98</v>
      </c>
      <c r="Y50" s="202">
        <v>0</v>
      </c>
      <c r="Z50" s="202">
        <v>36.86</v>
      </c>
      <c r="AA50" s="202">
        <v>0</v>
      </c>
      <c r="AB50" s="202">
        <v>0</v>
      </c>
      <c r="AC50" s="202">
        <v>1.25</v>
      </c>
      <c r="AD50" s="202">
        <v>6.82</v>
      </c>
      <c r="AE50" s="202">
        <v>0</v>
      </c>
      <c r="AF50" s="202">
        <v>0</v>
      </c>
      <c r="AG50" s="202">
        <v>0</v>
      </c>
      <c r="AH50" s="202">
        <v>0</v>
      </c>
      <c r="AI50" s="202">
        <v>25.08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6.93</v>
      </c>
      <c r="D51" s="202">
        <v>0</v>
      </c>
      <c r="E51" s="202">
        <v>0</v>
      </c>
      <c r="F51" s="202">
        <v>17.52</v>
      </c>
      <c r="G51" s="202">
        <v>0</v>
      </c>
      <c r="H51" s="202">
        <v>0</v>
      </c>
      <c r="I51" s="202">
        <v>13.92</v>
      </c>
      <c r="J51" s="202">
        <v>5.01</v>
      </c>
      <c r="K51" s="202">
        <v>85.25</v>
      </c>
      <c r="L51" s="202">
        <v>33.35</v>
      </c>
      <c r="M51" s="202">
        <v>0</v>
      </c>
      <c r="N51" s="202">
        <v>1.03</v>
      </c>
      <c r="O51" s="202">
        <v>1.7</v>
      </c>
      <c r="P51" s="202">
        <v>2.31</v>
      </c>
      <c r="Q51" s="202">
        <v>2.65</v>
      </c>
      <c r="R51" s="202">
        <v>5.42</v>
      </c>
      <c r="S51" s="202">
        <v>3.58</v>
      </c>
      <c r="T51" s="202">
        <v>0</v>
      </c>
      <c r="U51" s="202">
        <v>9.8800000000000008</v>
      </c>
      <c r="V51" s="202">
        <v>5.27</v>
      </c>
      <c r="W51" s="202">
        <v>6.73</v>
      </c>
      <c r="X51" s="202">
        <v>22.98</v>
      </c>
      <c r="Y51" s="202">
        <v>0</v>
      </c>
      <c r="Z51" s="202">
        <v>36.86</v>
      </c>
      <c r="AA51" s="202">
        <v>0</v>
      </c>
      <c r="AB51" s="202">
        <v>0</v>
      </c>
      <c r="AC51" s="202">
        <v>1.25</v>
      </c>
      <c r="AD51" s="202">
        <v>6.82</v>
      </c>
      <c r="AE51" s="202">
        <v>0</v>
      </c>
      <c r="AF51" s="202">
        <v>0</v>
      </c>
      <c r="AG51" s="202">
        <v>0</v>
      </c>
      <c r="AH51" s="202">
        <v>0</v>
      </c>
      <c r="AI51" s="202">
        <v>24.28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6.93</v>
      </c>
      <c r="D52" s="202">
        <v>0</v>
      </c>
      <c r="E52" s="202">
        <v>0</v>
      </c>
      <c r="F52" s="202">
        <v>17.52</v>
      </c>
      <c r="G52" s="202">
        <v>0</v>
      </c>
      <c r="H52" s="202">
        <v>0</v>
      </c>
      <c r="I52" s="202">
        <v>13.92</v>
      </c>
      <c r="J52" s="202">
        <v>5.01</v>
      </c>
      <c r="K52" s="202">
        <v>85.26</v>
      </c>
      <c r="L52" s="202">
        <v>33.35</v>
      </c>
      <c r="M52" s="202">
        <v>0</v>
      </c>
      <c r="N52" s="202">
        <v>1.03</v>
      </c>
      <c r="O52" s="202">
        <v>1.7</v>
      </c>
      <c r="P52" s="202">
        <v>2.31</v>
      </c>
      <c r="Q52" s="202">
        <v>2.65</v>
      </c>
      <c r="R52" s="202">
        <v>5.42</v>
      </c>
      <c r="S52" s="202">
        <v>3.58</v>
      </c>
      <c r="T52" s="202">
        <v>0</v>
      </c>
      <c r="U52" s="202">
        <v>9.8800000000000008</v>
      </c>
      <c r="V52" s="202">
        <v>5.27</v>
      </c>
      <c r="W52" s="202">
        <v>6.73</v>
      </c>
      <c r="X52" s="202">
        <v>22.98</v>
      </c>
      <c r="Y52" s="202">
        <v>0</v>
      </c>
      <c r="Z52" s="202">
        <v>36.86</v>
      </c>
      <c r="AA52" s="202">
        <v>0</v>
      </c>
      <c r="AB52" s="202">
        <v>0</v>
      </c>
      <c r="AC52" s="202">
        <v>1.25</v>
      </c>
      <c r="AD52" s="202">
        <v>6.82</v>
      </c>
      <c r="AE52" s="202">
        <v>0</v>
      </c>
      <c r="AF52" s="202">
        <v>0</v>
      </c>
      <c r="AG52" s="202">
        <v>0</v>
      </c>
      <c r="AH52" s="202">
        <v>0</v>
      </c>
      <c r="AI52" s="202">
        <v>23.22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6.93</v>
      </c>
      <c r="D53" s="202">
        <v>0</v>
      </c>
      <c r="E53" s="202">
        <v>0</v>
      </c>
      <c r="F53" s="202">
        <v>17.52</v>
      </c>
      <c r="G53" s="202">
        <v>0</v>
      </c>
      <c r="H53" s="202">
        <v>0</v>
      </c>
      <c r="I53" s="202">
        <v>13.92</v>
      </c>
      <c r="J53" s="202">
        <v>5.01</v>
      </c>
      <c r="K53" s="202">
        <v>85.25</v>
      </c>
      <c r="L53" s="202">
        <v>33.35</v>
      </c>
      <c r="M53" s="202">
        <v>0</v>
      </c>
      <c r="N53" s="202">
        <v>1.03</v>
      </c>
      <c r="O53" s="202">
        <v>1.7</v>
      </c>
      <c r="P53" s="202">
        <v>2.31</v>
      </c>
      <c r="Q53" s="202">
        <v>2.65</v>
      </c>
      <c r="R53" s="202">
        <v>5.42</v>
      </c>
      <c r="S53" s="202">
        <v>3.58</v>
      </c>
      <c r="T53" s="202">
        <v>0</v>
      </c>
      <c r="U53" s="202">
        <v>9.8800000000000008</v>
      </c>
      <c r="V53" s="202">
        <v>5.27</v>
      </c>
      <c r="W53" s="202">
        <v>6.73</v>
      </c>
      <c r="X53" s="202">
        <v>22.98</v>
      </c>
      <c r="Y53" s="202">
        <v>0</v>
      </c>
      <c r="Z53" s="202">
        <v>36.86</v>
      </c>
      <c r="AA53" s="202">
        <v>0</v>
      </c>
      <c r="AB53" s="202">
        <v>0</v>
      </c>
      <c r="AC53" s="202">
        <v>1.25</v>
      </c>
      <c r="AD53" s="202">
        <v>6.82</v>
      </c>
      <c r="AE53" s="202">
        <v>0</v>
      </c>
      <c r="AF53" s="202">
        <v>0</v>
      </c>
      <c r="AG53" s="202">
        <v>0</v>
      </c>
      <c r="AH53" s="202">
        <v>0</v>
      </c>
      <c r="AI53" s="202">
        <v>22.65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6.93</v>
      </c>
      <c r="D54" s="202">
        <v>0</v>
      </c>
      <c r="E54" s="202">
        <v>0</v>
      </c>
      <c r="F54" s="202">
        <v>17.52</v>
      </c>
      <c r="G54" s="202">
        <v>0</v>
      </c>
      <c r="H54" s="202">
        <v>0</v>
      </c>
      <c r="I54" s="202">
        <v>13.92</v>
      </c>
      <c r="J54" s="202">
        <v>5.01</v>
      </c>
      <c r="K54" s="202">
        <v>85.26</v>
      </c>
      <c r="L54" s="202">
        <v>33.35</v>
      </c>
      <c r="M54" s="202">
        <v>0</v>
      </c>
      <c r="N54" s="202">
        <v>1.03</v>
      </c>
      <c r="O54" s="202">
        <v>1.7</v>
      </c>
      <c r="P54" s="202">
        <v>2.31</v>
      </c>
      <c r="Q54" s="202">
        <v>2.65</v>
      </c>
      <c r="R54" s="202">
        <v>5.42</v>
      </c>
      <c r="S54" s="202">
        <v>3.58</v>
      </c>
      <c r="T54" s="202">
        <v>0</v>
      </c>
      <c r="U54" s="202">
        <v>9.8800000000000008</v>
      </c>
      <c r="V54" s="202">
        <v>5.27</v>
      </c>
      <c r="W54" s="202">
        <v>6.73</v>
      </c>
      <c r="X54" s="202">
        <v>22.98</v>
      </c>
      <c r="Y54" s="202">
        <v>0</v>
      </c>
      <c r="Z54" s="202">
        <v>36.86</v>
      </c>
      <c r="AA54" s="202">
        <v>0</v>
      </c>
      <c r="AB54" s="202">
        <v>0</v>
      </c>
      <c r="AC54" s="202">
        <v>1.25</v>
      </c>
      <c r="AD54" s="202">
        <v>6.82</v>
      </c>
      <c r="AE54" s="202">
        <v>0</v>
      </c>
      <c r="AF54" s="202">
        <v>0</v>
      </c>
      <c r="AG54" s="202">
        <v>0</v>
      </c>
      <c r="AH54" s="202">
        <v>0</v>
      </c>
      <c r="AI54" s="202">
        <v>22.65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6.93</v>
      </c>
      <c r="D55" s="202">
        <v>0</v>
      </c>
      <c r="E55" s="202">
        <v>0</v>
      </c>
      <c r="F55" s="202">
        <v>17.52</v>
      </c>
      <c r="G55" s="202">
        <v>0</v>
      </c>
      <c r="H55" s="202">
        <v>0</v>
      </c>
      <c r="I55" s="202">
        <v>13.92</v>
      </c>
      <c r="J55" s="202">
        <v>5.01</v>
      </c>
      <c r="K55" s="202">
        <v>85.25</v>
      </c>
      <c r="L55" s="202">
        <v>33.35</v>
      </c>
      <c r="M55" s="202">
        <v>0</v>
      </c>
      <c r="N55" s="202">
        <v>1.03</v>
      </c>
      <c r="O55" s="202">
        <v>1.7</v>
      </c>
      <c r="P55" s="202">
        <v>2.91</v>
      </c>
      <c r="Q55" s="202">
        <v>3.67</v>
      </c>
      <c r="R55" s="202">
        <v>5.42</v>
      </c>
      <c r="S55" s="202">
        <v>3.58</v>
      </c>
      <c r="T55" s="202">
        <v>0</v>
      </c>
      <c r="U55" s="202">
        <v>9.8800000000000008</v>
      </c>
      <c r="V55" s="202">
        <v>5.27</v>
      </c>
      <c r="W55" s="202">
        <v>6.73</v>
      </c>
      <c r="X55" s="202">
        <v>22.98</v>
      </c>
      <c r="Y55" s="202">
        <v>0</v>
      </c>
      <c r="Z55" s="202">
        <v>36.86</v>
      </c>
      <c r="AA55" s="202">
        <v>0</v>
      </c>
      <c r="AB55" s="202">
        <v>0</v>
      </c>
      <c r="AC55" s="202">
        <v>9.5500000000000007</v>
      </c>
      <c r="AD55" s="202">
        <v>6.82</v>
      </c>
      <c r="AE55" s="202">
        <v>0</v>
      </c>
      <c r="AF55" s="202">
        <v>0</v>
      </c>
      <c r="AG55" s="202">
        <v>0</v>
      </c>
      <c r="AH55" s="202">
        <v>0</v>
      </c>
      <c r="AI55" s="202">
        <v>22.65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6.93</v>
      </c>
      <c r="D56" s="202">
        <v>0</v>
      </c>
      <c r="E56" s="202">
        <v>0</v>
      </c>
      <c r="F56" s="202">
        <v>17.52</v>
      </c>
      <c r="G56" s="202">
        <v>0</v>
      </c>
      <c r="H56" s="202">
        <v>0</v>
      </c>
      <c r="I56" s="202">
        <v>13.92</v>
      </c>
      <c r="J56" s="202">
        <v>5.01</v>
      </c>
      <c r="K56" s="202">
        <v>85.26</v>
      </c>
      <c r="L56" s="202">
        <v>33.35</v>
      </c>
      <c r="M56" s="202">
        <v>0</v>
      </c>
      <c r="N56" s="202">
        <v>1.03</v>
      </c>
      <c r="O56" s="202">
        <v>1.7</v>
      </c>
      <c r="P56" s="202">
        <v>2.91</v>
      </c>
      <c r="Q56" s="202">
        <v>3.67</v>
      </c>
      <c r="R56" s="202">
        <v>5.42</v>
      </c>
      <c r="S56" s="202">
        <v>3.58</v>
      </c>
      <c r="T56" s="202">
        <v>0</v>
      </c>
      <c r="U56" s="202">
        <v>9.8800000000000008</v>
      </c>
      <c r="V56" s="202">
        <v>5.27</v>
      </c>
      <c r="W56" s="202">
        <v>6.73</v>
      </c>
      <c r="X56" s="202">
        <v>22.98</v>
      </c>
      <c r="Y56" s="202">
        <v>0</v>
      </c>
      <c r="Z56" s="202">
        <v>36.86</v>
      </c>
      <c r="AA56" s="202">
        <v>0</v>
      </c>
      <c r="AB56" s="202">
        <v>0</v>
      </c>
      <c r="AC56" s="202">
        <v>9.5500000000000007</v>
      </c>
      <c r="AD56" s="202">
        <v>1.64</v>
      </c>
      <c r="AE56" s="202">
        <v>0</v>
      </c>
      <c r="AF56" s="202">
        <v>0</v>
      </c>
      <c r="AG56" s="202">
        <v>0</v>
      </c>
      <c r="AH56" s="202">
        <v>0</v>
      </c>
      <c r="AI56" s="202">
        <v>17.32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6.93</v>
      </c>
      <c r="D57" s="202">
        <v>0</v>
      </c>
      <c r="E57" s="202">
        <v>0</v>
      </c>
      <c r="F57" s="202">
        <v>17.52</v>
      </c>
      <c r="G57" s="202">
        <v>0</v>
      </c>
      <c r="H57" s="202">
        <v>0</v>
      </c>
      <c r="I57" s="202">
        <v>13.92</v>
      </c>
      <c r="J57" s="202">
        <v>5.01</v>
      </c>
      <c r="K57" s="202">
        <v>85.27</v>
      </c>
      <c r="L57" s="202">
        <v>34.14</v>
      </c>
      <c r="M57" s="202">
        <v>0</v>
      </c>
      <c r="N57" s="202">
        <v>1.03</v>
      </c>
      <c r="O57" s="202">
        <v>1.7</v>
      </c>
      <c r="P57" s="202">
        <v>2.31</v>
      </c>
      <c r="Q57" s="202">
        <v>3.67</v>
      </c>
      <c r="R57" s="202">
        <v>5.57</v>
      </c>
      <c r="S57" s="202">
        <v>3.58</v>
      </c>
      <c r="T57" s="202">
        <v>0</v>
      </c>
      <c r="U57" s="202">
        <v>9.8800000000000008</v>
      </c>
      <c r="V57" s="202">
        <v>5.27</v>
      </c>
      <c r="W57" s="202">
        <v>6.73</v>
      </c>
      <c r="X57" s="202">
        <v>22.98</v>
      </c>
      <c r="Y57" s="202">
        <v>0</v>
      </c>
      <c r="Z57" s="202">
        <v>36.86</v>
      </c>
      <c r="AA57" s="202">
        <v>0</v>
      </c>
      <c r="AB57" s="202">
        <v>0</v>
      </c>
      <c r="AC57" s="202">
        <v>0</v>
      </c>
      <c r="AD57" s="202">
        <v>1.64</v>
      </c>
      <c r="AE57" s="202">
        <v>0</v>
      </c>
      <c r="AF57" s="202">
        <v>0</v>
      </c>
      <c r="AG57" s="202">
        <v>0</v>
      </c>
      <c r="AH57" s="202">
        <v>0</v>
      </c>
      <c r="AI57" s="202">
        <v>17.32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6.93</v>
      </c>
      <c r="D58" s="202">
        <v>0</v>
      </c>
      <c r="E58" s="202">
        <v>0</v>
      </c>
      <c r="F58" s="202">
        <v>17.52</v>
      </c>
      <c r="G58" s="202">
        <v>0</v>
      </c>
      <c r="H58" s="202">
        <v>0</v>
      </c>
      <c r="I58" s="202">
        <v>13.92</v>
      </c>
      <c r="J58" s="202">
        <v>5.01</v>
      </c>
      <c r="K58" s="202">
        <v>85.28</v>
      </c>
      <c r="L58" s="202">
        <v>34.14</v>
      </c>
      <c r="M58" s="202">
        <v>0</v>
      </c>
      <c r="N58" s="202">
        <v>1.03</v>
      </c>
      <c r="O58" s="202">
        <v>1.7</v>
      </c>
      <c r="P58" s="202">
        <v>2.31</v>
      </c>
      <c r="Q58" s="202">
        <v>3.67</v>
      </c>
      <c r="R58" s="202">
        <v>5.57</v>
      </c>
      <c r="S58" s="202">
        <v>3.58</v>
      </c>
      <c r="T58" s="202">
        <v>0</v>
      </c>
      <c r="U58" s="202">
        <v>9.8800000000000008</v>
      </c>
      <c r="V58" s="202">
        <v>5.27</v>
      </c>
      <c r="W58" s="202">
        <v>6.73</v>
      </c>
      <c r="X58" s="202">
        <v>22.98</v>
      </c>
      <c r="Y58" s="202">
        <v>0</v>
      </c>
      <c r="Z58" s="202">
        <v>36.86</v>
      </c>
      <c r="AA58" s="202">
        <v>0</v>
      </c>
      <c r="AB58" s="202">
        <v>0</v>
      </c>
      <c r="AC58" s="202">
        <v>0</v>
      </c>
      <c r="AD58" s="202">
        <v>1.64</v>
      </c>
      <c r="AE58" s="202">
        <v>0</v>
      </c>
      <c r="AF58" s="202">
        <v>0</v>
      </c>
      <c r="AG58" s="202">
        <v>0</v>
      </c>
      <c r="AH58" s="202">
        <v>0</v>
      </c>
      <c r="AI58" s="202">
        <v>17.32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6.93</v>
      </c>
      <c r="D59" s="202">
        <v>0</v>
      </c>
      <c r="E59" s="202">
        <v>0</v>
      </c>
      <c r="F59" s="202">
        <v>17.52</v>
      </c>
      <c r="G59" s="202">
        <v>0</v>
      </c>
      <c r="H59" s="202">
        <v>0</v>
      </c>
      <c r="I59" s="202">
        <v>13.92</v>
      </c>
      <c r="J59" s="202">
        <v>5.01</v>
      </c>
      <c r="K59" s="202">
        <v>5.58</v>
      </c>
      <c r="L59" s="202">
        <v>2.15</v>
      </c>
      <c r="M59" s="202">
        <v>0</v>
      </c>
      <c r="N59" s="202">
        <v>1.03</v>
      </c>
      <c r="O59" s="202">
        <v>1.7</v>
      </c>
      <c r="P59" s="202">
        <v>2.31</v>
      </c>
      <c r="Q59" s="202">
        <v>0.27</v>
      </c>
      <c r="R59" s="202">
        <v>0</v>
      </c>
      <c r="S59" s="202">
        <v>0</v>
      </c>
      <c r="T59" s="202">
        <v>0</v>
      </c>
      <c r="U59" s="202">
        <v>9.8800000000000008</v>
      </c>
      <c r="V59" s="202">
        <v>0.18</v>
      </c>
      <c r="W59" s="202">
        <v>0.39</v>
      </c>
      <c r="X59" s="202">
        <v>1.27</v>
      </c>
      <c r="Y59" s="202">
        <v>0</v>
      </c>
      <c r="Z59" s="202">
        <v>36.86</v>
      </c>
      <c r="AA59" s="202">
        <v>0</v>
      </c>
      <c r="AB59" s="202">
        <v>0</v>
      </c>
      <c r="AC59" s="202">
        <v>0</v>
      </c>
      <c r="AD59" s="202">
        <v>1.64</v>
      </c>
      <c r="AE59" s="202">
        <v>0</v>
      </c>
      <c r="AF59" s="202">
        <v>0</v>
      </c>
      <c r="AG59" s="202">
        <v>0</v>
      </c>
      <c r="AH59" s="202">
        <v>0</v>
      </c>
      <c r="AI59" s="202">
        <v>17.32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6.93</v>
      </c>
      <c r="D60" s="202">
        <v>0</v>
      </c>
      <c r="E60" s="202">
        <v>0</v>
      </c>
      <c r="F60" s="202">
        <v>17.52</v>
      </c>
      <c r="G60" s="202">
        <v>0</v>
      </c>
      <c r="H60" s="202">
        <v>0</v>
      </c>
      <c r="I60" s="202">
        <v>13.92</v>
      </c>
      <c r="J60" s="202">
        <v>5.01</v>
      </c>
      <c r="K60" s="202">
        <v>5.58</v>
      </c>
      <c r="L60" s="202">
        <v>2.15</v>
      </c>
      <c r="M60" s="202">
        <v>0</v>
      </c>
      <c r="N60" s="202">
        <v>1.03</v>
      </c>
      <c r="O60" s="202">
        <v>1.7</v>
      </c>
      <c r="P60" s="202">
        <v>2.31</v>
      </c>
      <c r="Q60" s="202">
        <v>0.27</v>
      </c>
      <c r="R60" s="202">
        <v>0</v>
      </c>
      <c r="S60" s="202">
        <v>0</v>
      </c>
      <c r="T60" s="202">
        <v>0</v>
      </c>
      <c r="U60" s="202">
        <v>9.8800000000000008</v>
      </c>
      <c r="V60" s="202">
        <v>0.18</v>
      </c>
      <c r="W60" s="202">
        <v>0.39</v>
      </c>
      <c r="X60" s="202">
        <v>1.27</v>
      </c>
      <c r="Y60" s="202">
        <v>0</v>
      </c>
      <c r="Z60" s="202">
        <v>36.86</v>
      </c>
      <c r="AA60" s="202">
        <v>0</v>
      </c>
      <c r="AB60" s="202">
        <v>0</v>
      </c>
      <c r="AC60" s="202">
        <v>0</v>
      </c>
      <c r="AD60" s="202">
        <v>1.64</v>
      </c>
      <c r="AE60" s="202">
        <v>0</v>
      </c>
      <c r="AF60" s="202">
        <v>0</v>
      </c>
      <c r="AG60" s="202">
        <v>0</v>
      </c>
      <c r="AH60" s="202">
        <v>0</v>
      </c>
      <c r="AI60" s="202">
        <v>17.32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6.93</v>
      </c>
      <c r="D61" s="202">
        <v>0</v>
      </c>
      <c r="E61" s="202">
        <v>0</v>
      </c>
      <c r="F61" s="202">
        <v>17.52</v>
      </c>
      <c r="G61" s="202">
        <v>0</v>
      </c>
      <c r="H61" s="202">
        <v>0</v>
      </c>
      <c r="I61" s="202">
        <v>13.92</v>
      </c>
      <c r="J61" s="202">
        <v>5.01</v>
      </c>
      <c r="K61" s="202">
        <v>85.19</v>
      </c>
      <c r="L61" s="202">
        <v>33.35</v>
      </c>
      <c r="M61" s="202">
        <v>0</v>
      </c>
      <c r="N61" s="202">
        <v>1.03</v>
      </c>
      <c r="O61" s="202">
        <v>1.7</v>
      </c>
      <c r="P61" s="202">
        <v>2.31</v>
      </c>
      <c r="Q61" s="202">
        <v>3.67</v>
      </c>
      <c r="R61" s="202">
        <v>5.42</v>
      </c>
      <c r="S61" s="202">
        <v>3.58</v>
      </c>
      <c r="T61" s="202">
        <v>0</v>
      </c>
      <c r="U61" s="202">
        <v>9.8800000000000008</v>
      </c>
      <c r="V61" s="202">
        <v>5.27</v>
      </c>
      <c r="W61" s="202">
        <v>6.73</v>
      </c>
      <c r="X61" s="202">
        <v>22.98</v>
      </c>
      <c r="Y61" s="202">
        <v>0</v>
      </c>
      <c r="Z61" s="202">
        <v>36.86</v>
      </c>
      <c r="AA61" s="202">
        <v>0</v>
      </c>
      <c r="AB61" s="202">
        <v>0</v>
      </c>
      <c r="AC61" s="202">
        <v>1.96</v>
      </c>
      <c r="AD61" s="202">
        <v>6.82</v>
      </c>
      <c r="AE61" s="202">
        <v>0</v>
      </c>
      <c r="AF61" s="202">
        <v>0</v>
      </c>
      <c r="AG61" s="202">
        <v>0</v>
      </c>
      <c r="AH61" s="202">
        <v>0</v>
      </c>
      <c r="AI61" s="202">
        <v>17.32</v>
      </c>
      <c r="AJ61" s="202">
        <v>0</v>
      </c>
      <c r="AK61" s="202">
        <v>9.92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6.93</v>
      </c>
      <c r="D62" s="202">
        <v>0</v>
      </c>
      <c r="E62" s="202">
        <v>0</v>
      </c>
      <c r="F62" s="202">
        <v>17.52</v>
      </c>
      <c r="G62" s="202">
        <v>0</v>
      </c>
      <c r="H62" s="202">
        <v>0</v>
      </c>
      <c r="I62" s="202">
        <v>13.92</v>
      </c>
      <c r="J62" s="202">
        <v>5.01</v>
      </c>
      <c r="K62" s="202">
        <v>85.2</v>
      </c>
      <c r="L62" s="202">
        <v>33.35</v>
      </c>
      <c r="M62" s="202">
        <v>0</v>
      </c>
      <c r="N62" s="202">
        <v>1.03</v>
      </c>
      <c r="O62" s="202">
        <v>1.7</v>
      </c>
      <c r="P62" s="202">
        <v>2.31</v>
      </c>
      <c r="Q62" s="202">
        <v>3.67</v>
      </c>
      <c r="R62" s="202">
        <v>5.42</v>
      </c>
      <c r="S62" s="202">
        <v>3.58</v>
      </c>
      <c r="T62" s="202">
        <v>0</v>
      </c>
      <c r="U62" s="202">
        <v>9.8800000000000008</v>
      </c>
      <c r="V62" s="202">
        <v>5.27</v>
      </c>
      <c r="W62" s="202">
        <v>6.73</v>
      </c>
      <c r="X62" s="202">
        <v>22.98</v>
      </c>
      <c r="Y62" s="202">
        <v>0</v>
      </c>
      <c r="Z62" s="202">
        <v>36.86</v>
      </c>
      <c r="AA62" s="202">
        <v>0</v>
      </c>
      <c r="AB62" s="202">
        <v>0</v>
      </c>
      <c r="AC62" s="202">
        <v>1.96</v>
      </c>
      <c r="AD62" s="202">
        <v>6.82</v>
      </c>
      <c r="AE62" s="202">
        <v>0</v>
      </c>
      <c r="AF62" s="202">
        <v>0</v>
      </c>
      <c r="AG62" s="202">
        <v>0</v>
      </c>
      <c r="AH62" s="202">
        <v>0</v>
      </c>
      <c r="AI62" s="202">
        <v>17.32</v>
      </c>
      <c r="AJ62" s="202">
        <v>0</v>
      </c>
      <c r="AK62" s="202">
        <v>9.92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6.93</v>
      </c>
      <c r="D63" s="202">
        <v>0</v>
      </c>
      <c r="E63" s="202">
        <v>0</v>
      </c>
      <c r="F63" s="202">
        <v>17.52</v>
      </c>
      <c r="G63" s="202">
        <v>0</v>
      </c>
      <c r="H63" s="202">
        <v>0</v>
      </c>
      <c r="I63" s="202">
        <v>13.92</v>
      </c>
      <c r="J63" s="202">
        <v>5.01</v>
      </c>
      <c r="K63" s="202">
        <v>85.19</v>
      </c>
      <c r="L63" s="202">
        <v>33.35</v>
      </c>
      <c r="M63" s="202">
        <v>0</v>
      </c>
      <c r="N63" s="202">
        <v>1.03</v>
      </c>
      <c r="O63" s="202">
        <v>1.7</v>
      </c>
      <c r="P63" s="202">
        <v>2.31</v>
      </c>
      <c r="Q63" s="202">
        <v>3.67</v>
      </c>
      <c r="R63" s="202">
        <v>5.14</v>
      </c>
      <c r="S63" s="202">
        <v>3.35</v>
      </c>
      <c r="T63" s="202">
        <v>0</v>
      </c>
      <c r="U63" s="202">
        <v>9.8800000000000008</v>
      </c>
      <c r="V63" s="202">
        <v>5.27</v>
      </c>
      <c r="W63" s="202">
        <v>6.73</v>
      </c>
      <c r="X63" s="202">
        <v>22.98</v>
      </c>
      <c r="Y63" s="202">
        <v>0</v>
      </c>
      <c r="Z63" s="202">
        <v>36.86</v>
      </c>
      <c r="AA63" s="202">
        <v>0</v>
      </c>
      <c r="AB63" s="202">
        <v>0</v>
      </c>
      <c r="AC63" s="202">
        <v>1.61</v>
      </c>
      <c r="AD63" s="202">
        <v>6.82</v>
      </c>
      <c r="AE63" s="202">
        <v>0</v>
      </c>
      <c r="AF63" s="202">
        <v>0</v>
      </c>
      <c r="AG63" s="202">
        <v>0</v>
      </c>
      <c r="AH63" s="202">
        <v>0</v>
      </c>
      <c r="AI63" s="202">
        <v>17.32</v>
      </c>
      <c r="AJ63" s="202">
        <v>0</v>
      </c>
      <c r="AK63" s="202">
        <v>9.92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6.93</v>
      </c>
      <c r="D64" s="202">
        <v>0</v>
      </c>
      <c r="E64" s="202">
        <v>0</v>
      </c>
      <c r="F64" s="202">
        <v>17.52</v>
      </c>
      <c r="G64" s="202">
        <v>0</v>
      </c>
      <c r="H64" s="202">
        <v>0</v>
      </c>
      <c r="I64" s="202">
        <v>13.92</v>
      </c>
      <c r="J64" s="202">
        <v>5.01</v>
      </c>
      <c r="K64" s="202">
        <v>85.2</v>
      </c>
      <c r="L64" s="202">
        <v>33.35</v>
      </c>
      <c r="M64" s="202">
        <v>0</v>
      </c>
      <c r="N64" s="202">
        <v>1.03</v>
      </c>
      <c r="O64" s="202">
        <v>1.7</v>
      </c>
      <c r="P64" s="202">
        <v>2.31</v>
      </c>
      <c r="Q64" s="202">
        <v>3.67</v>
      </c>
      <c r="R64" s="202">
        <v>5.14</v>
      </c>
      <c r="S64" s="202">
        <v>3.35</v>
      </c>
      <c r="T64" s="202">
        <v>0</v>
      </c>
      <c r="U64" s="202">
        <v>9.8800000000000008</v>
      </c>
      <c r="V64" s="202">
        <v>5.27</v>
      </c>
      <c r="W64" s="202">
        <v>6.73</v>
      </c>
      <c r="X64" s="202">
        <v>22.98</v>
      </c>
      <c r="Y64" s="202">
        <v>0</v>
      </c>
      <c r="Z64" s="202">
        <v>36.86</v>
      </c>
      <c r="AA64" s="202">
        <v>0</v>
      </c>
      <c r="AB64" s="202">
        <v>0</v>
      </c>
      <c r="AC64" s="202">
        <v>1.61</v>
      </c>
      <c r="AD64" s="202">
        <v>6.82</v>
      </c>
      <c r="AE64" s="202">
        <v>0</v>
      </c>
      <c r="AF64" s="202">
        <v>0</v>
      </c>
      <c r="AG64" s="202">
        <v>0</v>
      </c>
      <c r="AH64" s="202">
        <v>0</v>
      </c>
      <c r="AI64" s="202">
        <v>17.32</v>
      </c>
      <c r="AJ64" s="202">
        <v>0</v>
      </c>
      <c r="AK64" s="202">
        <v>9.92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6.93</v>
      </c>
      <c r="D65" s="202">
        <v>0</v>
      </c>
      <c r="E65" s="202">
        <v>0</v>
      </c>
      <c r="F65" s="202">
        <v>17.52</v>
      </c>
      <c r="G65" s="202">
        <v>0</v>
      </c>
      <c r="H65" s="202">
        <v>0</v>
      </c>
      <c r="I65" s="202">
        <v>13.92</v>
      </c>
      <c r="J65" s="202">
        <v>5.01</v>
      </c>
      <c r="K65" s="202">
        <v>85.19</v>
      </c>
      <c r="L65" s="202">
        <v>33.35</v>
      </c>
      <c r="M65" s="202">
        <v>0</v>
      </c>
      <c r="N65" s="202">
        <v>1.03</v>
      </c>
      <c r="O65" s="202">
        <v>1.7</v>
      </c>
      <c r="P65" s="202">
        <v>2.31</v>
      </c>
      <c r="Q65" s="202">
        <v>3.67</v>
      </c>
      <c r="R65" s="202">
        <v>5.14</v>
      </c>
      <c r="S65" s="202">
        <v>3.35</v>
      </c>
      <c r="T65" s="202">
        <v>0</v>
      </c>
      <c r="U65" s="202">
        <v>9.8800000000000008</v>
      </c>
      <c r="V65" s="202">
        <v>5.27</v>
      </c>
      <c r="W65" s="202">
        <v>6.73</v>
      </c>
      <c r="X65" s="202">
        <v>22.98</v>
      </c>
      <c r="Y65" s="202">
        <v>0</v>
      </c>
      <c r="Z65" s="202">
        <v>36.86</v>
      </c>
      <c r="AA65" s="202">
        <v>0</v>
      </c>
      <c r="AB65" s="202">
        <v>0</v>
      </c>
      <c r="AC65" s="202">
        <v>1.61</v>
      </c>
      <c r="AD65" s="202">
        <v>6.82</v>
      </c>
      <c r="AE65" s="202">
        <v>0</v>
      </c>
      <c r="AF65" s="202">
        <v>0</v>
      </c>
      <c r="AG65" s="202">
        <v>0</v>
      </c>
      <c r="AH65" s="202">
        <v>0</v>
      </c>
      <c r="AI65" s="202">
        <v>17.32</v>
      </c>
      <c r="AJ65" s="202">
        <v>0</v>
      </c>
      <c r="AK65" s="202">
        <v>9.92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6.93</v>
      </c>
      <c r="D66" s="202">
        <v>0</v>
      </c>
      <c r="E66" s="202">
        <v>0</v>
      </c>
      <c r="F66" s="202">
        <v>17.52</v>
      </c>
      <c r="G66" s="202">
        <v>0</v>
      </c>
      <c r="H66" s="202">
        <v>0</v>
      </c>
      <c r="I66" s="202">
        <v>13.92</v>
      </c>
      <c r="J66" s="202">
        <v>5.01</v>
      </c>
      <c r="K66" s="202">
        <v>85.2</v>
      </c>
      <c r="L66" s="202">
        <v>33.35</v>
      </c>
      <c r="M66" s="202">
        <v>0</v>
      </c>
      <c r="N66" s="202">
        <v>1.03</v>
      </c>
      <c r="O66" s="202">
        <v>1.7</v>
      </c>
      <c r="P66" s="202">
        <v>2.31</v>
      </c>
      <c r="Q66" s="202">
        <v>3.67</v>
      </c>
      <c r="R66" s="202">
        <v>5.14</v>
      </c>
      <c r="S66" s="202">
        <v>3.35</v>
      </c>
      <c r="T66" s="202">
        <v>0</v>
      </c>
      <c r="U66" s="202">
        <v>9.8800000000000008</v>
      </c>
      <c r="V66" s="202">
        <v>5.27</v>
      </c>
      <c r="W66" s="202">
        <v>6.73</v>
      </c>
      <c r="X66" s="202">
        <v>22.98</v>
      </c>
      <c r="Y66" s="202">
        <v>0</v>
      </c>
      <c r="Z66" s="202">
        <v>36.86</v>
      </c>
      <c r="AA66" s="202">
        <v>0</v>
      </c>
      <c r="AB66" s="202">
        <v>0</v>
      </c>
      <c r="AC66" s="202">
        <v>1.61</v>
      </c>
      <c r="AD66" s="202">
        <v>6.82</v>
      </c>
      <c r="AE66" s="202">
        <v>0</v>
      </c>
      <c r="AF66" s="202">
        <v>0</v>
      </c>
      <c r="AG66" s="202">
        <v>0</v>
      </c>
      <c r="AH66" s="202">
        <v>0</v>
      </c>
      <c r="AI66" s="202">
        <v>17.32</v>
      </c>
      <c r="AJ66" s="202">
        <v>0</v>
      </c>
      <c r="AK66" s="202">
        <v>9.92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6.93</v>
      </c>
      <c r="D67" s="202">
        <v>0</v>
      </c>
      <c r="E67" s="202">
        <v>0</v>
      </c>
      <c r="F67" s="202">
        <v>17.52</v>
      </c>
      <c r="G67" s="202">
        <v>0</v>
      </c>
      <c r="H67" s="202">
        <v>0</v>
      </c>
      <c r="I67" s="202">
        <v>13.92</v>
      </c>
      <c r="J67" s="202">
        <v>5.01</v>
      </c>
      <c r="K67" s="202">
        <v>85.21</v>
      </c>
      <c r="L67" s="202">
        <v>34.14</v>
      </c>
      <c r="M67" s="202">
        <v>0</v>
      </c>
      <c r="N67" s="202">
        <v>1.03</v>
      </c>
      <c r="O67" s="202">
        <v>1.7</v>
      </c>
      <c r="P67" s="202">
        <v>2.31</v>
      </c>
      <c r="Q67" s="202">
        <v>3.67</v>
      </c>
      <c r="R67" s="202">
        <v>5.27</v>
      </c>
      <c r="S67" s="202">
        <v>3.35</v>
      </c>
      <c r="T67" s="202">
        <v>0</v>
      </c>
      <c r="U67" s="202">
        <v>9.8800000000000008</v>
      </c>
      <c r="V67" s="202">
        <v>5.27</v>
      </c>
      <c r="W67" s="202">
        <v>6.73</v>
      </c>
      <c r="X67" s="202">
        <v>22.98</v>
      </c>
      <c r="Y67" s="202">
        <v>0</v>
      </c>
      <c r="Z67" s="202">
        <v>36.86</v>
      </c>
      <c r="AA67" s="202">
        <v>0</v>
      </c>
      <c r="AB67" s="202">
        <v>0</v>
      </c>
      <c r="AC67" s="202">
        <v>1.61</v>
      </c>
      <c r="AD67" s="202">
        <v>6.82</v>
      </c>
      <c r="AE67" s="202">
        <v>0</v>
      </c>
      <c r="AF67" s="202">
        <v>0</v>
      </c>
      <c r="AG67" s="202">
        <v>0</v>
      </c>
      <c r="AH67" s="202">
        <v>0</v>
      </c>
      <c r="AI67" s="202">
        <v>17.32</v>
      </c>
      <c r="AJ67" s="202">
        <v>0</v>
      </c>
      <c r="AK67" s="202">
        <v>9.92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6.93</v>
      </c>
      <c r="D68" s="202">
        <v>0</v>
      </c>
      <c r="E68" s="202">
        <v>0</v>
      </c>
      <c r="F68" s="202">
        <v>17.52</v>
      </c>
      <c r="G68" s="202">
        <v>0</v>
      </c>
      <c r="H68" s="202">
        <v>0</v>
      </c>
      <c r="I68" s="202">
        <v>13.92</v>
      </c>
      <c r="J68" s="202">
        <v>5.01</v>
      </c>
      <c r="K68" s="202">
        <v>85.22</v>
      </c>
      <c r="L68" s="202">
        <v>34.14</v>
      </c>
      <c r="M68" s="202">
        <v>0</v>
      </c>
      <c r="N68" s="202">
        <v>1.03</v>
      </c>
      <c r="O68" s="202">
        <v>1.7</v>
      </c>
      <c r="P68" s="202">
        <v>2.31</v>
      </c>
      <c r="Q68" s="202">
        <v>3.67</v>
      </c>
      <c r="R68" s="202">
        <v>5.27</v>
      </c>
      <c r="S68" s="202">
        <v>3.35</v>
      </c>
      <c r="T68" s="202">
        <v>0</v>
      </c>
      <c r="U68" s="202">
        <v>9.8800000000000008</v>
      </c>
      <c r="V68" s="202">
        <v>5.27</v>
      </c>
      <c r="W68" s="202">
        <v>6.73</v>
      </c>
      <c r="X68" s="202">
        <v>22.98</v>
      </c>
      <c r="Y68" s="202">
        <v>0</v>
      </c>
      <c r="Z68" s="202">
        <v>36.86</v>
      </c>
      <c r="AA68" s="202">
        <v>0</v>
      </c>
      <c r="AB68" s="202">
        <v>0</v>
      </c>
      <c r="AC68" s="202">
        <v>1.6</v>
      </c>
      <c r="AD68" s="202">
        <v>6.82</v>
      </c>
      <c r="AE68" s="202">
        <v>0</v>
      </c>
      <c r="AF68" s="202">
        <v>0</v>
      </c>
      <c r="AG68" s="202">
        <v>0</v>
      </c>
      <c r="AH68" s="202">
        <v>0</v>
      </c>
      <c r="AI68" s="202">
        <v>17.32</v>
      </c>
      <c r="AJ68" s="202">
        <v>0</v>
      </c>
      <c r="AK68" s="202">
        <v>9.92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6.93</v>
      </c>
      <c r="D69" s="202">
        <v>0</v>
      </c>
      <c r="E69" s="202">
        <v>0</v>
      </c>
      <c r="F69" s="202">
        <v>17.52</v>
      </c>
      <c r="G69" s="202">
        <v>0</v>
      </c>
      <c r="H69" s="202">
        <v>0</v>
      </c>
      <c r="I69" s="202">
        <v>13.92</v>
      </c>
      <c r="J69" s="202">
        <v>5.01</v>
      </c>
      <c r="K69" s="202">
        <v>85.21</v>
      </c>
      <c r="L69" s="202">
        <v>34.14</v>
      </c>
      <c r="M69" s="202">
        <v>0</v>
      </c>
      <c r="N69" s="202">
        <v>1.03</v>
      </c>
      <c r="O69" s="202">
        <v>1.7</v>
      </c>
      <c r="P69" s="202">
        <v>2.31</v>
      </c>
      <c r="Q69" s="202">
        <v>3.67</v>
      </c>
      <c r="R69" s="202">
        <v>5.27</v>
      </c>
      <c r="S69" s="202">
        <v>3.35</v>
      </c>
      <c r="T69" s="202">
        <v>0</v>
      </c>
      <c r="U69" s="202">
        <v>9.8800000000000008</v>
      </c>
      <c r="V69" s="202">
        <v>5.27</v>
      </c>
      <c r="W69" s="202">
        <v>6.73</v>
      </c>
      <c r="X69" s="202">
        <v>22.98</v>
      </c>
      <c r="Y69" s="202">
        <v>0</v>
      </c>
      <c r="Z69" s="202">
        <v>36.86</v>
      </c>
      <c r="AA69" s="202">
        <v>0</v>
      </c>
      <c r="AB69" s="202">
        <v>0</v>
      </c>
      <c r="AC69" s="202">
        <v>1.6</v>
      </c>
      <c r="AD69" s="202">
        <v>6.82</v>
      </c>
      <c r="AE69" s="202">
        <v>0</v>
      </c>
      <c r="AF69" s="202">
        <v>0</v>
      </c>
      <c r="AG69" s="202">
        <v>0</v>
      </c>
      <c r="AH69" s="202">
        <v>0</v>
      </c>
      <c r="AI69" s="202">
        <v>17.32</v>
      </c>
      <c r="AJ69" s="202">
        <v>0</v>
      </c>
      <c r="AK69" s="202">
        <v>9.92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6.93</v>
      </c>
      <c r="D70" s="202">
        <v>0</v>
      </c>
      <c r="E70" s="202">
        <v>0</v>
      </c>
      <c r="F70" s="202">
        <v>17.52</v>
      </c>
      <c r="G70" s="202">
        <v>0</v>
      </c>
      <c r="H70" s="202">
        <v>0</v>
      </c>
      <c r="I70" s="202">
        <v>13.92</v>
      </c>
      <c r="J70" s="202">
        <v>5.01</v>
      </c>
      <c r="K70" s="202">
        <v>85.22</v>
      </c>
      <c r="L70" s="202">
        <v>34.14</v>
      </c>
      <c r="M70" s="202">
        <v>0</v>
      </c>
      <c r="N70" s="202">
        <v>1.03</v>
      </c>
      <c r="O70" s="202">
        <v>1.7</v>
      </c>
      <c r="P70" s="202">
        <v>2.31</v>
      </c>
      <c r="Q70" s="202">
        <v>3.67</v>
      </c>
      <c r="R70" s="202">
        <v>5.27</v>
      </c>
      <c r="S70" s="202">
        <v>3.35</v>
      </c>
      <c r="T70" s="202">
        <v>0</v>
      </c>
      <c r="U70" s="202">
        <v>9.8800000000000008</v>
      </c>
      <c r="V70" s="202">
        <v>5.27</v>
      </c>
      <c r="W70" s="202">
        <v>6.73</v>
      </c>
      <c r="X70" s="202">
        <v>22.98</v>
      </c>
      <c r="Y70" s="202">
        <v>0</v>
      </c>
      <c r="Z70" s="202">
        <v>36.86</v>
      </c>
      <c r="AA70" s="202">
        <v>0</v>
      </c>
      <c r="AB70" s="202">
        <v>0</v>
      </c>
      <c r="AC70" s="202">
        <v>11.15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17.32</v>
      </c>
      <c r="AJ70" s="202">
        <v>0</v>
      </c>
      <c r="AK70" s="202">
        <v>9.92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6.93</v>
      </c>
      <c r="D71" s="202">
        <v>0</v>
      </c>
      <c r="E71" s="202">
        <v>0</v>
      </c>
      <c r="F71" s="202">
        <v>17.52</v>
      </c>
      <c r="G71" s="202">
        <v>0</v>
      </c>
      <c r="H71" s="202">
        <v>0</v>
      </c>
      <c r="I71" s="202">
        <v>13.92</v>
      </c>
      <c r="J71" s="202">
        <v>5.01</v>
      </c>
      <c r="K71" s="202">
        <v>85.89</v>
      </c>
      <c r="L71" s="202">
        <v>33.35</v>
      </c>
      <c r="M71" s="202">
        <v>0</v>
      </c>
      <c r="N71" s="202">
        <v>1.03</v>
      </c>
      <c r="O71" s="202">
        <v>1.7</v>
      </c>
      <c r="P71" s="202">
        <v>2.31</v>
      </c>
      <c r="Q71" s="202">
        <v>3.67</v>
      </c>
      <c r="R71" s="202">
        <v>5.24</v>
      </c>
      <c r="S71" s="202">
        <v>3.34</v>
      </c>
      <c r="T71" s="202">
        <v>0</v>
      </c>
      <c r="U71" s="202">
        <v>9.7200000000000006</v>
      </c>
      <c r="V71" s="202">
        <v>5.27</v>
      </c>
      <c r="W71" s="202">
        <v>6.89</v>
      </c>
      <c r="X71" s="202">
        <v>23.47</v>
      </c>
      <c r="Y71" s="202">
        <v>0</v>
      </c>
      <c r="Z71" s="202">
        <v>31.28</v>
      </c>
      <c r="AA71" s="202">
        <v>0</v>
      </c>
      <c r="AB71" s="202">
        <v>0</v>
      </c>
      <c r="AC71" s="202">
        <v>5.56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9.32</v>
      </c>
      <c r="AJ71" s="202">
        <v>0</v>
      </c>
      <c r="AK71" s="202">
        <v>9.92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6.93</v>
      </c>
      <c r="D72" s="202">
        <v>0</v>
      </c>
      <c r="E72" s="202">
        <v>0</v>
      </c>
      <c r="F72" s="202">
        <v>17.52</v>
      </c>
      <c r="G72" s="202">
        <v>0</v>
      </c>
      <c r="H72" s="202">
        <v>0</v>
      </c>
      <c r="I72" s="202">
        <v>13.92</v>
      </c>
      <c r="J72" s="202">
        <v>5.01</v>
      </c>
      <c r="K72" s="202">
        <v>85.96</v>
      </c>
      <c r="L72" s="202">
        <v>33.35</v>
      </c>
      <c r="M72" s="202">
        <v>0</v>
      </c>
      <c r="N72" s="202">
        <v>1.03</v>
      </c>
      <c r="O72" s="202">
        <v>1.7</v>
      </c>
      <c r="P72" s="202">
        <v>2.31</v>
      </c>
      <c r="Q72" s="202">
        <v>3.67</v>
      </c>
      <c r="R72" s="202">
        <v>5.24</v>
      </c>
      <c r="S72" s="202">
        <v>3.34</v>
      </c>
      <c r="T72" s="202">
        <v>0</v>
      </c>
      <c r="U72" s="202">
        <v>9.7200000000000006</v>
      </c>
      <c r="V72" s="202">
        <v>5.27</v>
      </c>
      <c r="W72" s="202">
        <v>6.89</v>
      </c>
      <c r="X72" s="202">
        <v>23.47</v>
      </c>
      <c r="Y72" s="202">
        <v>0</v>
      </c>
      <c r="Z72" s="202">
        <v>31.28</v>
      </c>
      <c r="AA72" s="202">
        <v>0</v>
      </c>
      <c r="AB72" s="202">
        <v>0</v>
      </c>
      <c r="AC72" s="202">
        <v>11.16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21.94</v>
      </c>
      <c r="AJ72" s="202">
        <v>0</v>
      </c>
      <c r="AK72" s="202">
        <v>9.92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6.93</v>
      </c>
      <c r="D73" s="202">
        <v>0</v>
      </c>
      <c r="E73" s="202">
        <v>0</v>
      </c>
      <c r="F73" s="202">
        <v>17.52</v>
      </c>
      <c r="G73" s="202">
        <v>0</v>
      </c>
      <c r="H73" s="202">
        <v>0</v>
      </c>
      <c r="I73" s="202">
        <v>13.92</v>
      </c>
      <c r="J73" s="202">
        <v>5.01</v>
      </c>
      <c r="K73" s="202">
        <v>85.89</v>
      </c>
      <c r="L73" s="202">
        <v>33.35</v>
      </c>
      <c r="M73" s="202">
        <v>0</v>
      </c>
      <c r="N73" s="202">
        <v>1.03</v>
      </c>
      <c r="O73" s="202">
        <v>1.7</v>
      </c>
      <c r="P73" s="202">
        <v>2.31</v>
      </c>
      <c r="Q73" s="202">
        <v>3.67</v>
      </c>
      <c r="R73" s="202">
        <v>5.24</v>
      </c>
      <c r="S73" s="202">
        <v>3.34</v>
      </c>
      <c r="T73" s="202">
        <v>0</v>
      </c>
      <c r="U73" s="202">
        <v>9.7200000000000006</v>
      </c>
      <c r="V73" s="202">
        <v>5.27</v>
      </c>
      <c r="W73" s="202">
        <v>6.89</v>
      </c>
      <c r="X73" s="202">
        <v>23.47</v>
      </c>
      <c r="Y73" s="202">
        <v>0</v>
      </c>
      <c r="Z73" s="202">
        <v>31.28</v>
      </c>
      <c r="AA73" s="202">
        <v>0</v>
      </c>
      <c r="AB73" s="202">
        <v>0</v>
      </c>
      <c r="AC73" s="202">
        <v>11.16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21.94</v>
      </c>
      <c r="AJ73" s="202">
        <v>0</v>
      </c>
      <c r="AK73" s="202">
        <v>9.92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6.93</v>
      </c>
      <c r="D74" s="202">
        <v>0</v>
      </c>
      <c r="E74" s="202">
        <v>0</v>
      </c>
      <c r="F74" s="202">
        <v>17.52</v>
      </c>
      <c r="G74" s="202">
        <v>0</v>
      </c>
      <c r="H74" s="202">
        <v>0</v>
      </c>
      <c r="I74" s="202">
        <v>13.92</v>
      </c>
      <c r="J74" s="202">
        <v>5.01</v>
      </c>
      <c r="K74" s="202">
        <v>85.88</v>
      </c>
      <c r="L74" s="202">
        <v>33.35</v>
      </c>
      <c r="M74" s="202">
        <v>0</v>
      </c>
      <c r="N74" s="202">
        <v>1.03</v>
      </c>
      <c r="O74" s="202">
        <v>1.7</v>
      </c>
      <c r="P74" s="202">
        <v>2.31</v>
      </c>
      <c r="Q74" s="202">
        <v>3.67</v>
      </c>
      <c r="R74" s="202">
        <v>5.13</v>
      </c>
      <c r="S74" s="202">
        <v>3.57</v>
      </c>
      <c r="T74" s="202">
        <v>0</v>
      </c>
      <c r="U74" s="202">
        <v>9.7200000000000006</v>
      </c>
      <c r="V74" s="202">
        <v>5.27</v>
      </c>
      <c r="W74" s="202">
        <v>6.89</v>
      </c>
      <c r="X74" s="202">
        <v>23.47</v>
      </c>
      <c r="Y74" s="202">
        <v>0</v>
      </c>
      <c r="Z74" s="202">
        <v>31.28</v>
      </c>
      <c r="AA74" s="202">
        <v>0</v>
      </c>
      <c r="AB74" s="202">
        <v>0</v>
      </c>
      <c r="AC74" s="202">
        <v>11.16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21.94</v>
      </c>
      <c r="AJ74" s="202">
        <v>0</v>
      </c>
      <c r="AK74" s="202">
        <v>9.92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6.93</v>
      </c>
      <c r="D75" s="202">
        <v>0</v>
      </c>
      <c r="E75" s="202">
        <v>0</v>
      </c>
      <c r="F75" s="202">
        <v>17.52</v>
      </c>
      <c r="G75" s="202">
        <v>0</v>
      </c>
      <c r="H75" s="202">
        <v>0</v>
      </c>
      <c r="I75" s="202">
        <v>13.92</v>
      </c>
      <c r="J75" s="202">
        <v>5.57</v>
      </c>
      <c r="K75" s="202">
        <v>85.9</v>
      </c>
      <c r="L75" s="202">
        <v>34.25</v>
      </c>
      <c r="M75" s="202">
        <v>0</v>
      </c>
      <c r="N75" s="202">
        <v>1.03</v>
      </c>
      <c r="O75" s="202">
        <v>1.7</v>
      </c>
      <c r="P75" s="202">
        <v>2.31</v>
      </c>
      <c r="Q75" s="202">
        <v>3.67</v>
      </c>
      <c r="R75" s="202">
        <v>5.52</v>
      </c>
      <c r="S75" s="202">
        <v>3.55</v>
      </c>
      <c r="T75" s="202">
        <v>0</v>
      </c>
      <c r="U75" s="202">
        <v>9.7200000000000006</v>
      </c>
      <c r="V75" s="202">
        <v>5.27</v>
      </c>
      <c r="W75" s="202">
        <v>6.89</v>
      </c>
      <c r="X75" s="202">
        <v>23.47</v>
      </c>
      <c r="Y75" s="202">
        <v>0</v>
      </c>
      <c r="Z75" s="202">
        <v>39.76</v>
      </c>
      <c r="AA75" s="202">
        <v>0</v>
      </c>
      <c r="AB75" s="202">
        <v>0</v>
      </c>
      <c r="AC75" s="202">
        <v>11.16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8.1199999999999992</v>
      </c>
      <c r="AJ75" s="202">
        <v>0</v>
      </c>
      <c r="AK75" s="202">
        <v>9.92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6.93</v>
      </c>
      <c r="D76" s="202">
        <v>0</v>
      </c>
      <c r="E76" s="202">
        <v>0</v>
      </c>
      <c r="F76" s="202">
        <v>17.52</v>
      </c>
      <c r="G76" s="202">
        <v>0</v>
      </c>
      <c r="H76" s="202">
        <v>0</v>
      </c>
      <c r="I76" s="202">
        <v>13.92</v>
      </c>
      <c r="J76" s="202">
        <v>5.57</v>
      </c>
      <c r="K76" s="202">
        <v>85.96</v>
      </c>
      <c r="L76" s="202">
        <v>34.25</v>
      </c>
      <c r="M76" s="202">
        <v>0</v>
      </c>
      <c r="N76" s="202">
        <v>1.03</v>
      </c>
      <c r="O76" s="202">
        <v>1.7</v>
      </c>
      <c r="P76" s="202">
        <v>2.31</v>
      </c>
      <c r="Q76" s="202">
        <v>3.67</v>
      </c>
      <c r="R76" s="202">
        <v>5.52</v>
      </c>
      <c r="S76" s="202">
        <v>3.55</v>
      </c>
      <c r="T76" s="202">
        <v>0</v>
      </c>
      <c r="U76" s="202">
        <v>9.7200000000000006</v>
      </c>
      <c r="V76" s="202">
        <v>5.27</v>
      </c>
      <c r="W76" s="202">
        <v>6.89</v>
      </c>
      <c r="X76" s="202">
        <v>23.47</v>
      </c>
      <c r="Y76" s="202">
        <v>0</v>
      </c>
      <c r="Z76" s="202">
        <v>39.76</v>
      </c>
      <c r="AA76" s="202">
        <v>0</v>
      </c>
      <c r="AB76" s="202">
        <v>0</v>
      </c>
      <c r="AC76" s="202">
        <v>5.56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8.1199999999999992</v>
      </c>
      <c r="AJ76" s="202">
        <v>0</v>
      </c>
      <c r="AK76" s="202">
        <v>9.92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6.93</v>
      </c>
      <c r="D77" s="202">
        <v>0</v>
      </c>
      <c r="E77" s="202">
        <v>0</v>
      </c>
      <c r="F77" s="202">
        <v>17.52</v>
      </c>
      <c r="G77" s="202">
        <v>0</v>
      </c>
      <c r="H77" s="202">
        <v>0</v>
      </c>
      <c r="I77" s="202">
        <v>13.92</v>
      </c>
      <c r="J77" s="202">
        <v>5.57</v>
      </c>
      <c r="K77" s="202">
        <v>85.9</v>
      </c>
      <c r="L77" s="202">
        <v>34.25</v>
      </c>
      <c r="M77" s="202">
        <v>0</v>
      </c>
      <c r="N77" s="202">
        <v>2.72</v>
      </c>
      <c r="O77" s="202">
        <v>9.19</v>
      </c>
      <c r="P77" s="202">
        <v>2.31</v>
      </c>
      <c r="Q77" s="202">
        <v>3.67</v>
      </c>
      <c r="R77" s="202">
        <v>5.52</v>
      </c>
      <c r="S77" s="202">
        <v>3.55</v>
      </c>
      <c r="T77" s="202">
        <v>0</v>
      </c>
      <c r="U77" s="202">
        <v>9.7200000000000006</v>
      </c>
      <c r="V77" s="202">
        <v>5.27</v>
      </c>
      <c r="W77" s="202">
        <v>6.89</v>
      </c>
      <c r="X77" s="202">
        <v>23.47</v>
      </c>
      <c r="Y77" s="202">
        <v>0</v>
      </c>
      <c r="Z77" s="202">
        <v>39.76</v>
      </c>
      <c r="AA77" s="202">
        <v>0</v>
      </c>
      <c r="AB77" s="202">
        <v>0</v>
      </c>
      <c r="AC77" s="202">
        <v>5.56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12.12</v>
      </c>
      <c r="AJ77" s="202">
        <v>0</v>
      </c>
      <c r="AK77" s="202">
        <v>9.92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6.93</v>
      </c>
      <c r="D78" s="202">
        <v>0</v>
      </c>
      <c r="E78" s="202">
        <v>0</v>
      </c>
      <c r="F78" s="202">
        <v>17.52</v>
      </c>
      <c r="G78" s="202">
        <v>0</v>
      </c>
      <c r="H78" s="202">
        <v>0</v>
      </c>
      <c r="I78" s="202">
        <v>13.92</v>
      </c>
      <c r="J78" s="202">
        <v>5.57</v>
      </c>
      <c r="K78" s="202">
        <v>85.96</v>
      </c>
      <c r="L78" s="202">
        <v>34.25</v>
      </c>
      <c r="M78" s="202">
        <v>0</v>
      </c>
      <c r="N78" s="202">
        <v>1.03</v>
      </c>
      <c r="O78" s="202">
        <v>1.7</v>
      </c>
      <c r="P78" s="202">
        <v>2.31</v>
      </c>
      <c r="Q78" s="202">
        <v>3.67</v>
      </c>
      <c r="R78" s="202">
        <v>5.52</v>
      </c>
      <c r="S78" s="202">
        <v>3.55</v>
      </c>
      <c r="T78" s="202">
        <v>0</v>
      </c>
      <c r="U78" s="202">
        <v>9.7200000000000006</v>
      </c>
      <c r="V78" s="202">
        <v>5.27</v>
      </c>
      <c r="W78" s="202">
        <v>6.89</v>
      </c>
      <c r="X78" s="202">
        <v>23.47</v>
      </c>
      <c r="Y78" s="202">
        <v>0</v>
      </c>
      <c r="Z78" s="202">
        <v>39.76</v>
      </c>
      <c r="AA78" s="202">
        <v>0</v>
      </c>
      <c r="AB78" s="202">
        <v>0</v>
      </c>
      <c r="AC78" s="202">
        <v>5.56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12.12</v>
      </c>
      <c r="AJ78" s="202">
        <v>0</v>
      </c>
      <c r="AK78" s="202">
        <v>9.92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6.93</v>
      </c>
      <c r="D79" s="202">
        <v>0</v>
      </c>
      <c r="E79" s="202">
        <v>0</v>
      </c>
      <c r="F79" s="202">
        <v>17.52</v>
      </c>
      <c r="G79" s="202">
        <v>0</v>
      </c>
      <c r="H79" s="202">
        <v>0</v>
      </c>
      <c r="I79" s="202">
        <v>13.92</v>
      </c>
      <c r="J79" s="202">
        <v>5.57</v>
      </c>
      <c r="K79" s="202">
        <v>85.9</v>
      </c>
      <c r="L79" s="202">
        <v>44.3</v>
      </c>
      <c r="M79" s="202">
        <v>0</v>
      </c>
      <c r="N79" s="202">
        <v>1.03</v>
      </c>
      <c r="O79" s="202">
        <v>1.7</v>
      </c>
      <c r="P79" s="202">
        <v>2.31</v>
      </c>
      <c r="Q79" s="202">
        <v>3.67</v>
      </c>
      <c r="R79" s="202">
        <v>5.26</v>
      </c>
      <c r="S79" s="202">
        <v>3.34</v>
      </c>
      <c r="T79" s="202">
        <v>0</v>
      </c>
      <c r="U79" s="202">
        <v>9.7200000000000006</v>
      </c>
      <c r="V79" s="202">
        <v>5.27</v>
      </c>
      <c r="W79" s="202">
        <v>6.89</v>
      </c>
      <c r="X79" s="202">
        <v>23.47</v>
      </c>
      <c r="Y79" s="202">
        <v>0</v>
      </c>
      <c r="Z79" s="202">
        <v>39.76</v>
      </c>
      <c r="AA79" s="202">
        <v>0</v>
      </c>
      <c r="AB79" s="202">
        <v>0</v>
      </c>
      <c r="AC79" s="202">
        <v>5.56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18.12</v>
      </c>
      <c r="AJ79" s="202">
        <v>0</v>
      </c>
      <c r="AK79" s="202">
        <v>9.92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6.93</v>
      </c>
      <c r="D80" s="202">
        <v>0</v>
      </c>
      <c r="E80" s="202">
        <v>0</v>
      </c>
      <c r="F80" s="202">
        <v>17.52</v>
      </c>
      <c r="G80" s="202">
        <v>0</v>
      </c>
      <c r="H80" s="202">
        <v>0</v>
      </c>
      <c r="I80" s="202">
        <v>13.92</v>
      </c>
      <c r="J80" s="202">
        <v>5.57</v>
      </c>
      <c r="K80" s="202">
        <v>85.96</v>
      </c>
      <c r="L80" s="202">
        <v>44.3</v>
      </c>
      <c r="M80" s="202">
        <v>0</v>
      </c>
      <c r="N80" s="202">
        <v>1.03</v>
      </c>
      <c r="O80" s="202">
        <v>1.7</v>
      </c>
      <c r="P80" s="202">
        <v>2.31</v>
      </c>
      <c r="Q80" s="202">
        <v>3.67</v>
      </c>
      <c r="R80" s="202">
        <v>5.26</v>
      </c>
      <c r="S80" s="202">
        <v>3.34</v>
      </c>
      <c r="T80" s="202">
        <v>0</v>
      </c>
      <c r="U80" s="202">
        <v>9.7200000000000006</v>
      </c>
      <c r="V80" s="202">
        <v>5.27</v>
      </c>
      <c r="W80" s="202">
        <v>6.89</v>
      </c>
      <c r="X80" s="202">
        <v>23.47</v>
      </c>
      <c r="Y80" s="202">
        <v>0</v>
      </c>
      <c r="Z80" s="202">
        <v>39.76</v>
      </c>
      <c r="AA80" s="202">
        <v>0</v>
      </c>
      <c r="AB80" s="202">
        <v>0</v>
      </c>
      <c r="AC80" s="202">
        <v>11.16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22.74</v>
      </c>
      <c r="AJ80" s="202">
        <v>0</v>
      </c>
      <c r="AK80" s="202">
        <v>9.92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6.93</v>
      </c>
      <c r="D81" s="202">
        <v>0</v>
      </c>
      <c r="E81" s="202">
        <v>0</v>
      </c>
      <c r="F81" s="202">
        <v>17.52</v>
      </c>
      <c r="G81" s="202">
        <v>0</v>
      </c>
      <c r="H81" s="202">
        <v>0</v>
      </c>
      <c r="I81" s="202">
        <v>13.92</v>
      </c>
      <c r="J81" s="202">
        <v>5.57</v>
      </c>
      <c r="K81" s="202">
        <v>85.9</v>
      </c>
      <c r="L81" s="202">
        <v>44.3</v>
      </c>
      <c r="M81" s="202">
        <v>0</v>
      </c>
      <c r="N81" s="202">
        <v>1.03</v>
      </c>
      <c r="O81" s="202">
        <v>1.7</v>
      </c>
      <c r="P81" s="202">
        <v>2.31</v>
      </c>
      <c r="Q81" s="202">
        <v>3.67</v>
      </c>
      <c r="R81" s="202">
        <v>5.26</v>
      </c>
      <c r="S81" s="202">
        <v>3.34</v>
      </c>
      <c r="T81" s="202">
        <v>0</v>
      </c>
      <c r="U81" s="202">
        <v>9.7200000000000006</v>
      </c>
      <c r="V81" s="202">
        <v>5.27</v>
      </c>
      <c r="W81" s="202">
        <v>0.39</v>
      </c>
      <c r="X81" s="202">
        <v>1.27</v>
      </c>
      <c r="Y81" s="202">
        <v>0</v>
      </c>
      <c r="Z81" s="202">
        <v>39.76</v>
      </c>
      <c r="AA81" s="202">
        <v>0</v>
      </c>
      <c r="AB81" s="202">
        <v>0</v>
      </c>
      <c r="AC81" s="202">
        <v>11.16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22.74</v>
      </c>
      <c r="AJ81" s="202">
        <v>0</v>
      </c>
      <c r="AK81" s="202">
        <v>9.92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6.93</v>
      </c>
      <c r="D82" s="202">
        <v>0</v>
      </c>
      <c r="E82" s="202">
        <v>0</v>
      </c>
      <c r="F82" s="202">
        <v>17.52</v>
      </c>
      <c r="G82" s="202">
        <v>0</v>
      </c>
      <c r="H82" s="202">
        <v>0</v>
      </c>
      <c r="I82" s="202">
        <v>13.92</v>
      </c>
      <c r="J82" s="202">
        <v>5.57</v>
      </c>
      <c r="K82" s="202">
        <v>85.96</v>
      </c>
      <c r="L82" s="202">
        <v>44.3</v>
      </c>
      <c r="M82" s="202">
        <v>0</v>
      </c>
      <c r="N82" s="202">
        <v>1.03</v>
      </c>
      <c r="O82" s="202">
        <v>1.7</v>
      </c>
      <c r="P82" s="202">
        <v>2.31</v>
      </c>
      <c r="Q82" s="202">
        <v>3.67</v>
      </c>
      <c r="R82" s="202">
        <v>5.26</v>
      </c>
      <c r="S82" s="202">
        <v>3.34</v>
      </c>
      <c r="T82" s="202">
        <v>0</v>
      </c>
      <c r="U82" s="202">
        <v>9.7200000000000006</v>
      </c>
      <c r="V82" s="202">
        <v>5.27</v>
      </c>
      <c r="W82" s="202">
        <v>0.39</v>
      </c>
      <c r="X82" s="202">
        <v>1.27</v>
      </c>
      <c r="Y82" s="202">
        <v>0</v>
      </c>
      <c r="Z82" s="202">
        <v>39.76</v>
      </c>
      <c r="AA82" s="202">
        <v>0</v>
      </c>
      <c r="AB82" s="202">
        <v>0</v>
      </c>
      <c r="AC82" s="202">
        <v>11.16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22.74</v>
      </c>
      <c r="AJ82" s="202">
        <v>0</v>
      </c>
      <c r="AK82" s="202">
        <v>9.92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6.93</v>
      </c>
      <c r="D83" s="202">
        <v>0</v>
      </c>
      <c r="E83" s="202">
        <v>0</v>
      </c>
      <c r="F83" s="202">
        <v>17.52</v>
      </c>
      <c r="G83" s="202">
        <v>0</v>
      </c>
      <c r="H83" s="202">
        <v>0</v>
      </c>
      <c r="I83" s="202">
        <v>13.92</v>
      </c>
      <c r="J83" s="202">
        <v>5.57</v>
      </c>
      <c r="K83" s="202">
        <v>85.9</v>
      </c>
      <c r="L83" s="202">
        <v>44.3</v>
      </c>
      <c r="M83" s="202">
        <v>0</v>
      </c>
      <c r="N83" s="202">
        <v>1.03</v>
      </c>
      <c r="O83" s="202">
        <v>1.7</v>
      </c>
      <c r="P83" s="202">
        <v>2.31</v>
      </c>
      <c r="Q83" s="202">
        <v>3.67</v>
      </c>
      <c r="R83" s="202">
        <v>5.26</v>
      </c>
      <c r="S83" s="202">
        <v>3.34</v>
      </c>
      <c r="T83" s="202">
        <v>0</v>
      </c>
      <c r="U83" s="202">
        <v>9.7200000000000006</v>
      </c>
      <c r="V83" s="202">
        <v>5.27</v>
      </c>
      <c r="W83" s="202">
        <v>0.39</v>
      </c>
      <c r="X83" s="202">
        <v>1.27</v>
      </c>
      <c r="Y83" s="202">
        <v>0</v>
      </c>
      <c r="Z83" s="202">
        <v>39.76</v>
      </c>
      <c r="AA83" s="202">
        <v>0</v>
      </c>
      <c r="AB83" s="202">
        <v>0</v>
      </c>
      <c r="AC83" s="202">
        <v>11.16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23.55</v>
      </c>
      <c r="AJ83" s="202">
        <v>0</v>
      </c>
      <c r="AK83" s="202">
        <v>9.92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6.93</v>
      </c>
      <c r="D84" s="202">
        <v>0</v>
      </c>
      <c r="E84" s="202">
        <v>0</v>
      </c>
      <c r="F84" s="202">
        <v>17.52</v>
      </c>
      <c r="G84" s="202">
        <v>0</v>
      </c>
      <c r="H84" s="202">
        <v>0</v>
      </c>
      <c r="I84" s="202">
        <v>13.92</v>
      </c>
      <c r="J84" s="202">
        <v>5.57</v>
      </c>
      <c r="K84" s="202">
        <v>85.96</v>
      </c>
      <c r="L84" s="202">
        <v>44.3</v>
      </c>
      <c r="M84" s="202">
        <v>0</v>
      </c>
      <c r="N84" s="202">
        <v>1.03</v>
      </c>
      <c r="O84" s="202">
        <v>1.7</v>
      </c>
      <c r="P84" s="202">
        <v>2.31</v>
      </c>
      <c r="Q84" s="202">
        <v>3.67</v>
      </c>
      <c r="R84" s="202">
        <v>5.26</v>
      </c>
      <c r="S84" s="202">
        <v>3.34</v>
      </c>
      <c r="T84" s="202">
        <v>0</v>
      </c>
      <c r="U84" s="202">
        <v>9.7200000000000006</v>
      </c>
      <c r="V84" s="202">
        <v>5.27</v>
      </c>
      <c r="W84" s="202">
        <v>0.39</v>
      </c>
      <c r="X84" s="202">
        <v>1.27</v>
      </c>
      <c r="Y84" s="202">
        <v>0</v>
      </c>
      <c r="Z84" s="202">
        <v>39.76</v>
      </c>
      <c r="AA84" s="202">
        <v>0</v>
      </c>
      <c r="AB84" s="202">
        <v>0</v>
      </c>
      <c r="AC84" s="202">
        <v>11.16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23.55</v>
      </c>
      <c r="AJ84" s="202">
        <v>0</v>
      </c>
      <c r="AK84" s="202">
        <v>9.92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6.93</v>
      </c>
      <c r="D85" s="202">
        <v>0</v>
      </c>
      <c r="E85" s="202">
        <v>0</v>
      </c>
      <c r="F85" s="202">
        <v>17.52</v>
      </c>
      <c r="G85" s="202">
        <v>0</v>
      </c>
      <c r="H85" s="202">
        <v>0</v>
      </c>
      <c r="I85" s="202">
        <v>13.92</v>
      </c>
      <c r="J85" s="202">
        <v>5.57</v>
      </c>
      <c r="K85" s="202">
        <v>85.94</v>
      </c>
      <c r="L85" s="202">
        <v>44.3</v>
      </c>
      <c r="M85" s="202">
        <v>0</v>
      </c>
      <c r="N85" s="202">
        <v>1.03</v>
      </c>
      <c r="O85" s="202">
        <v>1.7</v>
      </c>
      <c r="P85" s="202">
        <v>2.31</v>
      </c>
      <c r="Q85" s="202">
        <v>3.67</v>
      </c>
      <c r="R85" s="202">
        <v>5.26</v>
      </c>
      <c r="S85" s="202">
        <v>3.34</v>
      </c>
      <c r="T85" s="202">
        <v>0</v>
      </c>
      <c r="U85" s="202">
        <v>9.7200000000000006</v>
      </c>
      <c r="V85" s="202">
        <v>5.27</v>
      </c>
      <c r="W85" s="202">
        <v>0.39</v>
      </c>
      <c r="X85" s="202">
        <v>1.27</v>
      </c>
      <c r="Y85" s="202">
        <v>0</v>
      </c>
      <c r="Z85" s="202">
        <v>39.76</v>
      </c>
      <c r="AA85" s="202">
        <v>0</v>
      </c>
      <c r="AB85" s="202">
        <v>0</v>
      </c>
      <c r="AC85" s="202">
        <v>11.16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23.55</v>
      </c>
      <c r="AJ85" s="202">
        <v>0</v>
      </c>
      <c r="AK85" s="202">
        <v>9.92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6.93</v>
      </c>
      <c r="D86" s="202">
        <v>0</v>
      </c>
      <c r="E86" s="202">
        <v>0</v>
      </c>
      <c r="F86" s="202">
        <v>17.52</v>
      </c>
      <c r="G86" s="202">
        <v>0</v>
      </c>
      <c r="H86" s="202">
        <v>0</v>
      </c>
      <c r="I86" s="202">
        <v>13.92</v>
      </c>
      <c r="J86" s="202">
        <v>5.57</v>
      </c>
      <c r="K86" s="202">
        <v>85.96</v>
      </c>
      <c r="L86" s="202">
        <v>44.3</v>
      </c>
      <c r="M86" s="202">
        <v>0</v>
      </c>
      <c r="N86" s="202">
        <v>1.03</v>
      </c>
      <c r="O86" s="202">
        <v>1.7</v>
      </c>
      <c r="P86" s="202">
        <v>2.31</v>
      </c>
      <c r="Q86" s="202">
        <v>3.67</v>
      </c>
      <c r="R86" s="202">
        <v>5.26</v>
      </c>
      <c r="S86" s="202">
        <v>3.34</v>
      </c>
      <c r="T86" s="202">
        <v>0</v>
      </c>
      <c r="U86" s="202">
        <v>9.7200000000000006</v>
      </c>
      <c r="V86" s="202">
        <v>5.27</v>
      </c>
      <c r="W86" s="202">
        <v>0.39</v>
      </c>
      <c r="X86" s="202">
        <v>1.27</v>
      </c>
      <c r="Y86" s="202">
        <v>0</v>
      </c>
      <c r="Z86" s="202">
        <v>39.76</v>
      </c>
      <c r="AA86" s="202">
        <v>0</v>
      </c>
      <c r="AB86" s="202">
        <v>0</v>
      </c>
      <c r="AC86" s="202">
        <v>10.8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23.55</v>
      </c>
      <c r="AJ86" s="202">
        <v>0</v>
      </c>
      <c r="AK86" s="202">
        <v>9.92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6.93</v>
      </c>
      <c r="D87" s="202">
        <v>0</v>
      </c>
      <c r="E87" s="202">
        <v>0</v>
      </c>
      <c r="F87" s="202">
        <v>17.52</v>
      </c>
      <c r="G87" s="202">
        <v>0</v>
      </c>
      <c r="H87" s="202">
        <v>0</v>
      </c>
      <c r="I87" s="202">
        <v>13.92</v>
      </c>
      <c r="J87" s="202">
        <v>5.57</v>
      </c>
      <c r="K87" s="202">
        <v>85.94</v>
      </c>
      <c r="L87" s="202">
        <v>44.3</v>
      </c>
      <c r="M87" s="202">
        <v>0</v>
      </c>
      <c r="N87" s="202">
        <v>1.03</v>
      </c>
      <c r="O87" s="202">
        <v>1.7</v>
      </c>
      <c r="P87" s="202">
        <v>2.31</v>
      </c>
      <c r="Q87" s="202">
        <v>3.67</v>
      </c>
      <c r="R87" s="202">
        <v>6.47</v>
      </c>
      <c r="S87" s="202">
        <v>4.1900000000000004</v>
      </c>
      <c r="T87" s="202">
        <v>0</v>
      </c>
      <c r="U87" s="202">
        <v>9.7200000000000006</v>
      </c>
      <c r="V87" s="202">
        <v>5.27</v>
      </c>
      <c r="W87" s="202">
        <v>0.12</v>
      </c>
      <c r="X87" s="202">
        <v>1.27</v>
      </c>
      <c r="Y87" s="202">
        <v>0</v>
      </c>
      <c r="Z87" s="202">
        <v>39.76</v>
      </c>
      <c r="AA87" s="202">
        <v>0</v>
      </c>
      <c r="AB87" s="202">
        <v>0</v>
      </c>
      <c r="AC87" s="202">
        <v>10.8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23.55</v>
      </c>
      <c r="AJ87" s="202">
        <v>0</v>
      </c>
      <c r="AK87" s="202">
        <v>9.92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6.93</v>
      </c>
      <c r="D88" s="202">
        <v>0</v>
      </c>
      <c r="E88" s="202">
        <v>0</v>
      </c>
      <c r="F88" s="202">
        <v>17.52</v>
      </c>
      <c r="G88" s="202">
        <v>0</v>
      </c>
      <c r="H88" s="202">
        <v>0</v>
      </c>
      <c r="I88" s="202">
        <v>13.92</v>
      </c>
      <c r="J88" s="202">
        <v>5.57</v>
      </c>
      <c r="K88" s="202">
        <v>85.96</v>
      </c>
      <c r="L88" s="202">
        <v>44.3</v>
      </c>
      <c r="M88" s="202">
        <v>0</v>
      </c>
      <c r="N88" s="202">
        <v>1.03</v>
      </c>
      <c r="O88" s="202">
        <v>1.7</v>
      </c>
      <c r="P88" s="202">
        <v>2.31</v>
      </c>
      <c r="Q88" s="202">
        <v>3.67</v>
      </c>
      <c r="R88" s="202">
        <v>6.47</v>
      </c>
      <c r="S88" s="202">
        <v>4.1900000000000004</v>
      </c>
      <c r="T88" s="202">
        <v>0</v>
      </c>
      <c r="U88" s="202">
        <v>9.7200000000000006</v>
      </c>
      <c r="V88" s="202">
        <v>5.27</v>
      </c>
      <c r="W88" s="202">
        <v>0.12</v>
      </c>
      <c r="X88" s="202">
        <v>1.27</v>
      </c>
      <c r="Y88" s="202">
        <v>0</v>
      </c>
      <c r="Z88" s="202">
        <v>39.76</v>
      </c>
      <c r="AA88" s="202">
        <v>0</v>
      </c>
      <c r="AB88" s="202">
        <v>0</v>
      </c>
      <c r="AC88" s="202">
        <v>10.8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23.55</v>
      </c>
      <c r="AJ88" s="202">
        <v>0</v>
      </c>
      <c r="AK88" s="202">
        <v>9.92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6.93</v>
      </c>
      <c r="D89" s="202">
        <v>0</v>
      </c>
      <c r="E89" s="202">
        <v>0</v>
      </c>
      <c r="F89" s="202">
        <v>17.52</v>
      </c>
      <c r="G89" s="202">
        <v>0</v>
      </c>
      <c r="H89" s="202">
        <v>0</v>
      </c>
      <c r="I89" s="202">
        <v>13.92</v>
      </c>
      <c r="J89" s="202">
        <v>5.57</v>
      </c>
      <c r="K89" s="202">
        <v>85.9</v>
      </c>
      <c r="L89" s="202">
        <v>44.72</v>
      </c>
      <c r="M89" s="202">
        <v>0</v>
      </c>
      <c r="N89" s="202">
        <v>1.03</v>
      </c>
      <c r="O89" s="202">
        <v>1.7</v>
      </c>
      <c r="P89" s="202">
        <v>2.31</v>
      </c>
      <c r="Q89" s="202">
        <v>3.67</v>
      </c>
      <c r="R89" s="202">
        <v>5.54</v>
      </c>
      <c r="S89" s="202">
        <v>3.56</v>
      </c>
      <c r="T89" s="202">
        <v>0</v>
      </c>
      <c r="U89" s="202">
        <v>9.7200000000000006</v>
      </c>
      <c r="V89" s="202">
        <v>5.27</v>
      </c>
      <c r="W89" s="202">
        <v>0.38</v>
      </c>
      <c r="X89" s="202">
        <v>1.27</v>
      </c>
      <c r="Y89" s="202">
        <v>0</v>
      </c>
      <c r="Z89" s="202">
        <v>40.54</v>
      </c>
      <c r="AA89" s="202">
        <v>0</v>
      </c>
      <c r="AB89" s="202">
        <v>0</v>
      </c>
      <c r="AC89" s="202">
        <v>10.8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23.55</v>
      </c>
      <c r="AJ89" s="202">
        <v>0</v>
      </c>
      <c r="AK89" s="202">
        <v>9.92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6.93</v>
      </c>
      <c r="D90" s="202">
        <v>0</v>
      </c>
      <c r="E90" s="202">
        <v>0</v>
      </c>
      <c r="F90" s="202">
        <v>17.52</v>
      </c>
      <c r="G90" s="202">
        <v>0</v>
      </c>
      <c r="H90" s="202">
        <v>0</v>
      </c>
      <c r="I90" s="202">
        <v>13.92</v>
      </c>
      <c r="J90" s="202">
        <v>5.57</v>
      </c>
      <c r="K90" s="202">
        <v>85.94</v>
      </c>
      <c r="L90" s="202">
        <v>44.54</v>
      </c>
      <c r="M90" s="202">
        <v>0</v>
      </c>
      <c r="N90" s="202">
        <v>1.03</v>
      </c>
      <c r="O90" s="202">
        <v>1.7</v>
      </c>
      <c r="P90" s="202">
        <v>2.31</v>
      </c>
      <c r="Q90" s="202">
        <v>3.67</v>
      </c>
      <c r="R90" s="202">
        <v>5.54</v>
      </c>
      <c r="S90" s="202">
        <v>3.56</v>
      </c>
      <c r="T90" s="202">
        <v>0</v>
      </c>
      <c r="U90" s="202">
        <v>9.7200000000000006</v>
      </c>
      <c r="V90" s="202">
        <v>5.27</v>
      </c>
      <c r="W90" s="202">
        <v>0.38</v>
      </c>
      <c r="X90" s="202">
        <v>1.27</v>
      </c>
      <c r="Y90" s="202">
        <v>0</v>
      </c>
      <c r="Z90" s="202">
        <v>40.54</v>
      </c>
      <c r="AA90" s="202">
        <v>0</v>
      </c>
      <c r="AB90" s="202">
        <v>0</v>
      </c>
      <c r="AC90" s="202">
        <v>10.8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23.55</v>
      </c>
      <c r="AJ90" s="202">
        <v>0</v>
      </c>
      <c r="AK90" s="202">
        <v>9.92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6.93</v>
      </c>
      <c r="D91" s="202">
        <v>0</v>
      </c>
      <c r="E91" s="202">
        <v>0</v>
      </c>
      <c r="F91" s="202">
        <v>17.52</v>
      </c>
      <c r="G91" s="202">
        <v>0</v>
      </c>
      <c r="H91" s="202">
        <v>0</v>
      </c>
      <c r="I91" s="202">
        <v>13.92</v>
      </c>
      <c r="J91" s="202">
        <v>5.57</v>
      </c>
      <c r="K91" s="202">
        <v>5.58</v>
      </c>
      <c r="L91" s="202">
        <v>2.15</v>
      </c>
      <c r="M91" s="202">
        <v>0</v>
      </c>
      <c r="N91" s="202">
        <v>1.03</v>
      </c>
      <c r="O91" s="202">
        <v>1.7</v>
      </c>
      <c r="P91" s="202">
        <v>2.31</v>
      </c>
      <c r="Q91" s="202">
        <v>0.19</v>
      </c>
      <c r="R91" s="202">
        <v>0</v>
      </c>
      <c r="S91" s="202">
        <v>0.7</v>
      </c>
      <c r="T91" s="202">
        <v>0</v>
      </c>
      <c r="U91" s="202">
        <v>9.7200000000000006</v>
      </c>
      <c r="V91" s="202">
        <v>0.18</v>
      </c>
      <c r="W91" s="202">
        <v>0.38</v>
      </c>
      <c r="X91" s="202">
        <v>1.27</v>
      </c>
      <c r="Y91" s="202">
        <v>0</v>
      </c>
      <c r="Z91" s="202">
        <v>17.98</v>
      </c>
      <c r="AA91" s="202">
        <v>0</v>
      </c>
      <c r="AB91" s="202">
        <v>0</v>
      </c>
      <c r="AC91" s="202">
        <v>10.8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23.55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6.93</v>
      </c>
      <c r="D92" s="202">
        <v>0</v>
      </c>
      <c r="E92" s="202">
        <v>0</v>
      </c>
      <c r="F92" s="202">
        <v>17.52</v>
      </c>
      <c r="G92" s="202">
        <v>0</v>
      </c>
      <c r="H92" s="202">
        <v>0</v>
      </c>
      <c r="I92" s="202">
        <v>13.92</v>
      </c>
      <c r="J92" s="202">
        <v>5.57</v>
      </c>
      <c r="K92" s="202">
        <v>5.58</v>
      </c>
      <c r="L92" s="202">
        <v>2.15</v>
      </c>
      <c r="M92" s="202">
        <v>0</v>
      </c>
      <c r="N92" s="202">
        <v>1.03</v>
      </c>
      <c r="O92" s="202">
        <v>1.7</v>
      </c>
      <c r="P92" s="202">
        <v>2.31</v>
      </c>
      <c r="Q92" s="202">
        <v>0.19</v>
      </c>
      <c r="R92" s="202">
        <v>0</v>
      </c>
      <c r="S92" s="202">
        <v>0.7</v>
      </c>
      <c r="T92" s="202">
        <v>0</v>
      </c>
      <c r="U92" s="202">
        <v>9.7200000000000006</v>
      </c>
      <c r="V92" s="202">
        <v>0.18</v>
      </c>
      <c r="W92" s="202">
        <v>0.38</v>
      </c>
      <c r="X92" s="202">
        <v>1.27</v>
      </c>
      <c r="Y92" s="202">
        <v>0</v>
      </c>
      <c r="Z92" s="202">
        <v>2.67</v>
      </c>
      <c r="AA92" s="202">
        <v>0</v>
      </c>
      <c r="AB92" s="202">
        <v>0</v>
      </c>
      <c r="AC92" s="202">
        <v>10.8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23.55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6.93</v>
      </c>
      <c r="D93" s="202">
        <v>0</v>
      </c>
      <c r="E93" s="202">
        <v>0</v>
      </c>
      <c r="F93" s="202">
        <v>17.52</v>
      </c>
      <c r="G93" s="202">
        <v>0</v>
      </c>
      <c r="H93" s="202">
        <v>0</v>
      </c>
      <c r="I93" s="202">
        <v>13.92</v>
      </c>
      <c r="J93" s="202">
        <v>5.57</v>
      </c>
      <c r="K93" s="202">
        <v>5.58</v>
      </c>
      <c r="L93" s="202">
        <v>2.15</v>
      </c>
      <c r="M93" s="202">
        <v>0</v>
      </c>
      <c r="N93" s="202">
        <v>1.03</v>
      </c>
      <c r="O93" s="202">
        <v>1.7</v>
      </c>
      <c r="P93" s="202">
        <v>2.31</v>
      </c>
      <c r="Q93" s="202">
        <v>0.19</v>
      </c>
      <c r="R93" s="202">
        <v>0</v>
      </c>
      <c r="S93" s="202">
        <v>0.9</v>
      </c>
      <c r="T93" s="202">
        <v>0</v>
      </c>
      <c r="U93" s="202">
        <v>9.7200000000000006</v>
      </c>
      <c r="V93" s="202">
        <v>0.18</v>
      </c>
      <c r="W93" s="202">
        <v>0.38</v>
      </c>
      <c r="X93" s="202">
        <v>1.27</v>
      </c>
      <c r="Y93" s="202">
        <v>0</v>
      </c>
      <c r="Z93" s="202">
        <v>2.39</v>
      </c>
      <c r="AA93" s="202">
        <v>0</v>
      </c>
      <c r="AB93" s="202">
        <v>0</v>
      </c>
      <c r="AC93" s="202">
        <v>10.8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23.55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6.93</v>
      </c>
      <c r="D94" s="202">
        <v>0</v>
      </c>
      <c r="E94" s="202">
        <v>0</v>
      </c>
      <c r="F94" s="202">
        <v>17.52</v>
      </c>
      <c r="G94" s="202">
        <v>0</v>
      </c>
      <c r="H94" s="202">
        <v>0</v>
      </c>
      <c r="I94" s="202">
        <v>13.92</v>
      </c>
      <c r="J94" s="202">
        <v>5.57</v>
      </c>
      <c r="K94" s="202">
        <v>5.58</v>
      </c>
      <c r="L94" s="202">
        <v>2.15</v>
      </c>
      <c r="M94" s="202">
        <v>0</v>
      </c>
      <c r="N94" s="202">
        <v>1.03</v>
      </c>
      <c r="O94" s="202">
        <v>1.7</v>
      </c>
      <c r="P94" s="202">
        <v>2.31</v>
      </c>
      <c r="Q94" s="202">
        <v>0.19</v>
      </c>
      <c r="R94" s="202">
        <v>0</v>
      </c>
      <c r="S94" s="202">
        <v>0.9</v>
      </c>
      <c r="T94" s="202">
        <v>0</v>
      </c>
      <c r="U94" s="202">
        <v>9.7200000000000006</v>
      </c>
      <c r="V94" s="202">
        <v>0.18</v>
      </c>
      <c r="W94" s="202">
        <v>0.38</v>
      </c>
      <c r="X94" s="202">
        <v>1.27</v>
      </c>
      <c r="Y94" s="202">
        <v>0</v>
      </c>
      <c r="Z94" s="202">
        <v>2.39</v>
      </c>
      <c r="AA94" s="202">
        <v>0</v>
      </c>
      <c r="AB94" s="202">
        <v>0</v>
      </c>
      <c r="AC94" s="202">
        <v>10.8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23.55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6.93</v>
      </c>
      <c r="D95" s="202">
        <v>0</v>
      </c>
      <c r="E95" s="202">
        <v>0</v>
      </c>
      <c r="F95" s="202">
        <v>17.52</v>
      </c>
      <c r="G95" s="202">
        <v>0</v>
      </c>
      <c r="H95" s="202">
        <v>0</v>
      </c>
      <c r="I95" s="202">
        <v>13.92</v>
      </c>
      <c r="J95" s="202">
        <v>5.57</v>
      </c>
      <c r="K95" s="202">
        <v>5.58</v>
      </c>
      <c r="L95" s="202">
        <v>2.15</v>
      </c>
      <c r="M95" s="202">
        <v>0</v>
      </c>
      <c r="N95" s="202">
        <v>1.03</v>
      </c>
      <c r="O95" s="202">
        <v>1.7</v>
      </c>
      <c r="P95" s="202">
        <v>2.31</v>
      </c>
      <c r="Q95" s="202">
        <v>0.19</v>
      </c>
      <c r="R95" s="202">
        <v>0</v>
      </c>
      <c r="S95" s="202">
        <v>0.9</v>
      </c>
      <c r="T95" s="202">
        <v>0</v>
      </c>
      <c r="U95" s="202">
        <v>9.7200000000000006</v>
      </c>
      <c r="V95" s="202">
        <v>0.18</v>
      </c>
      <c r="W95" s="202">
        <v>0.38</v>
      </c>
      <c r="X95" s="202">
        <v>1.27</v>
      </c>
      <c r="Y95" s="202">
        <v>0</v>
      </c>
      <c r="Z95" s="202">
        <v>2.39</v>
      </c>
      <c r="AA95" s="202">
        <v>0</v>
      </c>
      <c r="AB95" s="202">
        <v>0</v>
      </c>
      <c r="AC95" s="202">
        <v>10.8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23.55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6.93</v>
      </c>
      <c r="D96" s="202">
        <v>0</v>
      </c>
      <c r="E96" s="202">
        <v>0</v>
      </c>
      <c r="F96" s="202">
        <v>17.52</v>
      </c>
      <c r="G96" s="202">
        <v>0</v>
      </c>
      <c r="H96" s="202">
        <v>0</v>
      </c>
      <c r="I96" s="202">
        <v>13.92</v>
      </c>
      <c r="J96" s="202">
        <v>5.57</v>
      </c>
      <c r="K96" s="202">
        <v>5.58</v>
      </c>
      <c r="L96" s="202">
        <v>2.15</v>
      </c>
      <c r="M96" s="202">
        <v>0</v>
      </c>
      <c r="N96" s="202">
        <v>1.03</v>
      </c>
      <c r="O96" s="202">
        <v>1.7</v>
      </c>
      <c r="P96" s="202">
        <v>2.31</v>
      </c>
      <c r="Q96" s="202">
        <v>0.19</v>
      </c>
      <c r="R96" s="202">
        <v>0</v>
      </c>
      <c r="S96" s="202">
        <v>0.9</v>
      </c>
      <c r="T96" s="202">
        <v>0</v>
      </c>
      <c r="U96" s="202">
        <v>9.7200000000000006</v>
      </c>
      <c r="V96" s="202">
        <v>0.18</v>
      </c>
      <c r="W96" s="202">
        <v>0.38</v>
      </c>
      <c r="X96" s="202">
        <v>1.27</v>
      </c>
      <c r="Y96" s="202">
        <v>0</v>
      </c>
      <c r="Z96" s="202">
        <v>2.39</v>
      </c>
      <c r="AA96" s="202">
        <v>0</v>
      </c>
      <c r="AB96" s="202">
        <v>0</v>
      </c>
      <c r="AC96" s="202">
        <v>10.8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23.55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6.93</v>
      </c>
      <c r="D97" s="202">
        <v>0</v>
      </c>
      <c r="E97" s="202">
        <v>0</v>
      </c>
      <c r="F97" s="202">
        <v>17.52</v>
      </c>
      <c r="G97" s="202">
        <v>0</v>
      </c>
      <c r="H97" s="202">
        <v>0</v>
      </c>
      <c r="I97" s="202">
        <v>13.92</v>
      </c>
      <c r="J97" s="202">
        <v>5.57</v>
      </c>
      <c r="K97" s="202">
        <v>5.58</v>
      </c>
      <c r="L97" s="202">
        <v>2.15</v>
      </c>
      <c r="M97" s="202">
        <v>0</v>
      </c>
      <c r="N97" s="202">
        <v>1.03</v>
      </c>
      <c r="O97" s="202">
        <v>1.7</v>
      </c>
      <c r="P97" s="202">
        <v>2.31</v>
      </c>
      <c r="Q97" s="202">
        <v>0.19</v>
      </c>
      <c r="R97" s="202">
        <v>0</v>
      </c>
      <c r="S97" s="202">
        <v>0.9</v>
      </c>
      <c r="T97" s="202">
        <v>0</v>
      </c>
      <c r="U97" s="202">
        <v>9.7200000000000006</v>
      </c>
      <c r="V97" s="202">
        <v>0.18</v>
      </c>
      <c r="W97" s="202">
        <v>0.38</v>
      </c>
      <c r="X97" s="202">
        <v>1.27</v>
      </c>
      <c r="Y97" s="202">
        <v>0</v>
      </c>
      <c r="Z97" s="202">
        <v>2.39</v>
      </c>
      <c r="AA97" s="202">
        <v>0</v>
      </c>
      <c r="AB97" s="202">
        <v>0</v>
      </c>
      <c r="AC97" s="202">
        <v>10.8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23.55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6.93</v>
      </c>
      <c r="D98" s="202">
        <v>0</v>
      </c>
      <c r="E98" s="202">
        <v>0</v>
      </c>
      <c r="F98" s="202">
        <v>17.52</v>
      </c>
      <c r="G98" s="202">
        <v>0</v>
      </c>
      <c r="H98" s="202">
        <v>0</v>
      </c>
      <c r="I98" s="202">
        <v>13.92</v>
      </c>
      <c r="J98" s="202">
        <v>5.57</v>
      </c>
      <c r="K98" s="202">
        <v>5.58</v>
      </c>
      <c r="L98" s="202">
        <v>2.15</v>
      </c>
      <c r="M98" s="202">
        <v>0</v>
      </c>
      <c r="N98" s="202">
        <v>1.03</v>
      </c>
      <c r="O98" s="202">
        <v>1.7</v>
      </c>
      <c r="P98" s="202">
        <v>2.31</v>
      </c>
      <c r="Q98" s="202">
        <v>0.19</v>
      </c>
      <c r="R98" s="202">
        <v>0</v>
      </c>
      <c r="S98" s="202">
        <v>0.9</v>
      </c>
      <c r="T98" s="202">
        <v>0</v>
      </c>
      <c r="U98" s="202">
        <v>9.7200000000000006</v>
      </c>
      <c r="V98" s="202">
        <v>0.18</v>
      </c>
      <c r="W98" s="202">
        <v>0.38</v>
      </c>
      <c r="X98" s="202">
        <v>1.27</v>
      </c>
      <c r="Y98" s="202">
        <v>0</v>
      </c>
      <c r="Z98" s="202">
        <v>2.39</v>
      </c>
      <c r="AA98" s="202">
        <v>0</v>
      </c>
      <c r="AB98" s="202">
        <v>0</v>
      </c>
      <c r="AC98" s="202">
        <v>10.8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23.55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0.16631999999999983</v>
      </c>
      <c r="D99">
        <f t="shared" si="0"/>
        <v>0</v>
      </c>
      <c r="E99">
        <f t="shared" si="0"/>
        <v>0</v>
      </c>
      <c r="F99">
        <f t="shared" si="0"/>
        <v>0.42047999999999969</v>
      </c>
      <c r="G99">
        <f t="shared" si="0"/>
        <v>0</v>
      </c>
      <c r="H99">
        <f t="shared" si="0"/>
        <v>0</v>
      </c>
      <c r="I99">
        <f t="shared" si="0"/>
        <v>0.28926999999999981</v>
      </c>
      <c r="J99">
        <f t="shared" si="0"/>
        <v>0.13765499999999994</v>
      </c>
      <c r="K99">
        <f t="shared" si="0"/>
        <v>1.4964524999999997</v>
      </c>
      <c r="L99">
        <f t="shared" si="0"/>
        <v>0.58750750000000018</v>
      </c>
      <c r="M99">
        <f t="shared" si="0"/>
        <v>0</v>
      </c>
      <c r="N99">
        <f t="shared" si="0"/>
        <v>2.5142500000000019E-2</v>
      </c>
      <c r="O99">
        <f t="shared" si="0"/>
        <v>4.2672499999999981E-2</v>
      </c>
      <c r="P99">
        <f t="shared" si="0"/>
        <v>5.574000000000004E-2</v>
      </c>
      <c r="Q99">
        <f t="shared" si="0"/>
        <v>4.3447499999999972E-2</v>
      </c>
      <c r="R99">
        <f t="shared" si="0"/>
        <v>6.9122500000000017E-2</v>
      </c>
      <c r="S99">
        <f t="shared" si="0"/>
        <v>4.5865000000000003E-2</v>
      </c>
      <c r="T99">
        <f t="shared" si="0"/>
        <v>0</v>
      </c>
      <c r="U99">
        <f t="shared" si="0"/>
        <v>0.23600000000000015</v>
      </c>
      <c r="V99">
        <f t="shared" si="0"/>
        <v>6.9217500000000043E-2</v>
      </c>
      <c r="W99">
        <f t="shared" si="0"/>
        <v>6.4934999999999937E-2</v>
      </c>
      <c r="X99">
        <f t="shared" si="0"/>
        <v>0.21624000000000004</v>
      </c>
      <c r="Y99">
        <f t="shared" si="0"/>
        <v>0</v>
      </c>
      <c r="Z99">
        <f t="shared" si="0"/>
        <v>0.42933000000000016</v>
      </c>
      <c r="AA99">
        <f t="shared" si="0"/>
        <v>0</v>
      </c>
      <c r="AB99">
        <f t="shared" si="0"/>
        <v>0</v>
      </c>
      <c r="AC99">
        <f t="shared" si="0"/>
        <v>9.9897500000000042E-2</v>
      </c>
      <c r="AD99">
        <f t="shared" si="0"/>
        <v>0.10775999999999991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0.3094075</v>
      </c>
      <c r="AJ99">
        <f t="shared" si="0"/>
        <v>0</v>
      </c>
      <c r="AK99">
        <f t="shared" si="0"/>
        <v>7.439999999999998E-2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2.12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2.12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2.12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2.12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2.12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2.12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2.12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2.12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2.12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2.12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2.12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2.12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2.12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2.12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2.12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2.12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2.12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2.12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2.12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2.12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2.12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2.12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2.12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2.12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2.12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2.12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2.12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2.12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2.12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2.12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2.12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2.12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2.12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2.12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2.12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2.12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2.12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2.12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2.12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2.12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1.82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1.82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1.82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1.82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1.82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1.82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1.82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10.61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10.3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6.08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11.95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10.02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10.02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10.02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10.02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10.02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10.02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10.02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10.02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10.02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10.02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10.02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10.02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10.02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10.02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10.02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9.4600000000000009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8.2799999999999994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8.2799999999999994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8.2799999999999994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9.9499999999999993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9.9499999999999993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9.57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9.57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9.01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8.58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8.58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8.58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8.8800000000000008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8.8800000000000008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8.8800000000000008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8.8800000000000008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8.8800000000000008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8.8800000000000008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8.8800000000000008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8.8800000000000008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8.8800000000000008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8.8800000000000008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8.8800000000000008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8.8800000000000008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8.8800000000000008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8.8800000000000008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8.8800000000000008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8.8800000000000008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0.13897499999999993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0.40303749999999955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0.12</v>
      </c>
      <c r="AD3" s="202">
        <v>1.48</v>
      </c>
      <c r="AE3" s="202">
        <v>0</v>
      </c>
      <c r="AF3" s="202">
        <v>0</v>
      </c>
      <c r="AG3" s="202">
        <v>0</v>
      </c>
      <c r="AH3" s="202">
        <v>0</v>
      </c>
      <c r="AI3" s="202">
        <v>10.61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76.180000000000007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0.12</v>
      </c>
      <c r="AD4" s="202">
        <v>1.48</v>
      </c>
      <c r="AE4" s="202">
        <v>0</v>
      </c>
      <c r="AF4" s="202">
        <v>0</v>
      </c>
      <c r="AG4" s="202">
        <v>0</v>
      </c>
      <c r="AH4" s="202">
        <v>0</v>
      </c>
      <c r="AI4" s="202">
        <v>10.61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76.180000000000007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0.12</v>
      </c>
      <c r="AD5" s="202">
        <v>1.48</v>
      </c>
      <c r="AE5" s="202">
        <v>0</v>
      </c>
      <c r="AF5" s="202">
        <v>0</v>
      </c>
      <c r="AG5" s="202">
        <v>0</v>
      </c>
      <c r="AH5" s="202">
        <v>0</v>
      </c>
      <c r="AI5" s="202">
        <v>10.61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76.180000000000007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0.12</v>
      </c>
      <c r="AD6" s="202">
        <v>1.48</v>
      </c>
      <c r="AE6" s="202">
        <v>0</v>
      </c>
      <c r="AF6" s="202">
        <v>0</v>
      </c>
      <c r="AG6" s="202">
        <v>0</v>
      </c>
      <c r="AH6" s="202">
        <v>0</v>
      </c>
      <c r="AI6" s="202">
        <v>10.61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76.180000000000007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0.12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10.61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76.180000000000007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0.12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10.61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76.180000000000007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0.12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10.61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76.180000000000007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0.12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10.61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76.180000000000007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0.12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10.61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76.180000000000007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0.12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10.61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76.180000000000007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0.12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10.61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76.180000000000007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0.12</v>
      </c>
      <c r="AD14" s="202">
        <v>1.48</v>
      </c>
      <c r="AE14" s="202">
        <v>0</v>
      </c>
      <c r="AF14" s="202">
        <v>0</v>
      </c>
      <c r="AG14" s="202">
        <v>0</v>
      </c>
      <c r="AH14" s="202">
        <v>0</v>
      </c>
      <c r="AI14" s="202">
        <v>10.61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76.180000000000007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0.12</v>
      </c>
      <c r="AD15" s="202">
        <v>1.48</v>
      </c>
      <c r="AE15" s="202">
        <v>0</v>
      </c>
      <c r="AF15" s="202">
        <v>0</v>
      </c>
      <c r="AG15" s="202">
        <v>0</v>
      </c>
      <c r="AH15" s="202">
        <v>0</v>
      </c>
      <c r="AI15" s="202">
        <v>10.61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76.180000000000007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0.12</v>
      </c>
      <c r="AD16" s="202">
        <v>1.48</v>
      </c>
      <c r="AE16" s="202">
        <v>0</v>
      </c>
      <c r="AF16" s="202">
        <v>0</v>
      </c>
      <c r="AG16" s="202">
        <v>0</v>
      </c>
      <c r="AH16" s="202">
        <v>0</v>
      </c>
      <c r="AI16" s="202">
        <v>10.61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76.180000000000007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0.12</v>
      </c>
      <c r="AD17" s="202">
        <v>1.48</v>
      </c>
      <c r="AE17" s="202">
        <v>0</v>
      </c>
      <c r="AF17" s="202">
        <v>0</v>
      </c>
      <c r="AG17" s="202">
        <v>0</v>
      </c>
      <c r="AH17" s="202">
        <v>0</v>
      </c>
      <c r="AI17" s="202">
        <v>10.61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76.180000000000007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0.12</v>
      </c>
      <c r="AD18" s="202">
        <v>1.48</v>
      </c>
      <c r="AE18" s="202">
        <v>0</v>
      </c>
      <c r="AF18" s="202">
        <v>0</v>
      </c>
      <c r="AG18" s="202">
        <v>0</v>
      </c>
      <c r="AH18" s="202">
        <v>0</v>
      </c>
      <c r="AI18" s="202">
        <v>10.61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76.180000000000007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1.48</v>
      </c>
      <c r="AE19" s="202">
        <v>0</v>
      </c>
      <c r="AF19" s="202">
        <v>0</v>
      </c>
      <c r="AG19" s="202">
        <v>0</v>
      </c>
      <c r="AH19" s="202">
        <v>0</v>
      </c>
      <c r="AI19" s="202">
        <v>10.61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76.180000000000007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1.48</v>
      </c>
      <c r="AE20" s="202">
        <v>0</v>
      </c>
      <c r="AF20" s="202">
        <v>0</v>
      </c>
      <c r="AG20" s="202">
        <v>0</v>
      </c>
      <c r="AH20" s="202">
        <v>0</v>
      </c>
      <c r="AI20" s="202">
        <v>10.61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76.180000000000007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1.48</v>
      </c>
      <c r="AE21" s="202">
        <v>0</v>
      </c>
      <c r="AF21" s="202">
        <v>0</v>
      </c>
      <c r="AG21" s="202">
        <v>0</v>
      </c>
      <c r="AH21" s="202">
        <v>0</v>
      </c>
      <c r="AI21" s="202">
        <v>10.61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76.180000000000007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1.48</v>
      </c>
      <c r="AE22" s="202">
        <v>0</v>
      </c>
      <c r="AF22" s="202">
        <v>0</v>
      </c>
      <c r="AG22" s="202">
        <v>0</v>
      </c>
      <c r="AH22" s="202">
        <v>0</v>
      </c>
      <c r="AI22" s="202">
        <v>10.61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76.180000000000007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1.48</v>
      </c>
      <c r="AE23" s="202">
        <v>0</v>
      </c>
      <c r="AF23" s="202">
        <v>0</v>
      </c>
      <c r="AG23" s="202">
        <v>0</v>
      </c>
      <c r="AH23" s="202">
        <v>0</v>
      </c>
      <c r="AI23" s="202">
        <v>10.61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76.180000000000007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1.48</v>
      </c>
      <c r="AE24" s="202">
        <v>0</v>
      </c>
      <c r="AF24" s="202">
        <v>0</v>
      </c>
      <c r="AG24" s="202">
        <v>0</v>
      </c>
      <c r="AH24" s="202">
        <v>0</v>
      </c>
      <c r="AI24" s="202">
        <v>10.61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76.180000000000007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1.48</v>
      </c>
      <c r="AE25" s="202">
        <v>0</v>
      </c>
      <c r="AF25" s="202">
        <v>0</v>
      </c>
      <c r="AG25" s="202">
        <v>0</v>
      </c>
      <c r="AH25" s="202">
        <v>0</v>
      </c>
      <c r="AI25" s="202">
        <v>10.61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76.180000000000007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1.48</v>
      </c>
      <c r="AE26" s="202">
        <v>0</v>
      </c>
      <c r="AF26" s="202">
        <v>0</v>
      </c>
      <c r="AG26" s="202">
        <v>0</v>
      </c>
      <c r="AH26" s="202">
        <v>0</v>
      </c>
      <c r="AI26" s="202">
        <v>10.61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76.180000000000007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1.48</v>
      </c>
      <c r="AE27" s="202">
        <v>0</v>
      </c>
      <c r="AF27" s="202">
        <v>0</v>
      </c>
      <c r="AG27" s="202">
        <v>0</v>
      </c>
      <c r="AH27" s="202">
        <v>0</v>
      </c>
      <c r="AI27" s="202">
        <v>10.61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76.180000000000007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1.48</v>
      </c>
      <c r="AE28" s="202">
        <v>0</v>
      </c>
      <c r="AF28" s="202">
        <v>0</v>
      </c>
      <c r="AG28" s="202">
        <v>0</v>
      </c>
      <c r="AH28" s="202">
        <v>0</v>
      </c>
      <c r="AI28" s="202">
        <v>10.61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76.180000000000007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1.48</v>
      </c>
      <c r="AE29" s="202">
        <v>0</v>
      </c>
      <c r="AF29" s="202">
        <v>0</v>
      </c>
      <c r="AG29" s="202">
        <v>0</v>
      </c>
      <c r="AH29" s="202">
        <v>0</v>
      </c>
      <c r="AI29" s="202">
        <v>10.61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76.180000000000007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1.48</v>
      </c>
      <c r="AE30" s="202">
        <v>0</v>
      </c>
      <c r="AF30" s="202">
        <v>0</v>
      </c>
      <c r="AG30" s="202">
        <v>0</v>
      </c>
      <c r="AH30" s="202">
        <v>0</v>
      </c>
      <c r="AI30" s="202">
        <v>10.61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76.180000000000007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1.48</v>
      </c>
      <c r="AE31" s="202">
        <v>0</v>
      </c>
      <c r="AF31" s="202">
        <v>0</v>
      </c>
      <c r="AG31" s="202">
        <v>0</v>
      </c>
      <c r="AH31" s="202">
        <v>0</v>
      </c>
      <c r="AI31" s="202">
        <v>10.61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76.180000000000007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1.48</v>
      </c>
      <c r="AE32" s="202">
        <v>0</v>
      </c>
      <c r="AF32" s="202">
        <v>0</v>
      </c>
      <c r="AG32" s="202">
        <v>0</v>
      </c>
      <c r="AH32" s="202">
        <v>0</v>
      </c>
      <c r="AI32" s="202">
        <v>10.61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76.180000000000007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1.48</v>
      </c>
      <c r="AE33" s="202">
        <v>0</v>
      </c>
      <c r="AF33" s="202">
        <v>0</v>
      </c>
      <c r="AG33" s="202">
        <v>0</v>
      </c>
      <c r="AH33" s="202">
        <v>0</v>
      </c>
      <c r="AI33" s="202">
        <v>10.61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76.180000000000007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1.48</v>
      </c>
      <c r="AE34" s="202">
        <v>0</v>
      </c>
      <c r="AF34" s="202">
        <v>0</v>
      </c>
      <c r="AG34" s="202">
        <v>0</v>
      </c>
      <c r="AH34" s="202">
        <v>0</v>
      </c>
      <c r="AI34" s="202">
        <v>10.61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76.180000000000007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1.48</v>
      </c>
      <c r="AE35" s="202">
        <v>0</v>
      </c>
      <c r="AF35" s="202">
        <v>0</v>
      </c>
      <c r="AG35" s="202">
        <v>0</v>
      </c>
      <c r="AH35" s="202">
        <v>0</v>
      </c>
      <c r="AI35" s="202">
        <v>10.61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76.180000000000007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1.48</v>
      </c>
      <c r="AE36" s="202">
        <v>0</v>
      </c>
      <c r="AF36" s="202">
        <v>0</v>
      </c>
      <c r="AG36" s="202">
        <v>0</v>
      </c>
      <c r="AH36" s="202">
        <v>0</v>
      </c>
      <c r="AI36" s="202">
        <v>10.61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76.180000000000007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1.48</v>
      </c>
      <c r="AE37" s="202">
        <v>0</v>
      </c>
      <c r="AF37" s="202">
        <v>0</v>
      </c>
      <c r="AG37" s="202">
        <v>0</v>
      </c>
      <c r="AH37" s="202">
        <v>0</v>
      </c>
      <c r="AI37" s="202">
        <v>10.61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76.180000000000007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1.48</v>
      </c>
      <c r="AE38" s="202">
        <v>0</v>
      </c>
      <c r="AF38" s="202">
        <v>0</v>
      </c>
      <c r="AG38" s="202">
        <v>0</v>
      </c>
      <c r="AH38" s="202">
        <v>0</v>
      </c>
      <c r="AI38" s="202">
        <v>10.61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76.180000000000007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1.48</v>
      </c>
      <c r="AE39" s="202">
        <v>0</v>
      </c>
      <c r="AF39" s="202">
        <v>0</v>
      </c>
      <c r="AG39" s="202">
        <v>0</v>
      </c>
      <c r="AH39" s="202">
        <v>0</v>
      </c>
      <c r="AI39" s="202">
        <v>10.61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76.180000000000007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1.48</v>
      </c>
      <c r="AE40" s="202">
        <v>0</v>
      </c>
      <c r="AF40" s="202">
        <v>0</v>
      </c>
      <c r="AG40" s="202">
        <v>0</v>
      </c>
      <c r="AH40" s="202">
        <v>0</v>
      </c>
      <c r="AI40" s="202">
        <v>10.61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76.180000000000007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1.48</v>
      </c>
      <c r="AE41" s="202">
        <v>0</v>
      </c>
      <c r="AF41" s="202">
        <v>0</v>
      </c>
      <c r="AG41" s="202">
        <v>0</v>
      </c>
      <c r="AH41" s="202">
        <v>0</v>
      </c>
      <c r="AI41" s="202">
        <v>10.61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76.180000000000007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1.48</v>
      </c>
      <c r="AE42" s="202">
        <v>0</v>
      </c>
      <c r="AF42" s="202">
        <v>0</v>
      </c>
      <c r="AG42" s="202">
        <v>0</v>
      </c>
      <c r="AH42" s="202">
        <v>0</v>
      </c>
      <c r="AI42" s="202">
        <v>10.61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76.180000000000007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1.48</v>
      </c>
      <c r="AE43" s="202">
        <v>0</v>
      </c>
      <c r="AF43" s="202">
        <v>0</v>
      </c>
      <c r="AG43" s="202">
        <v>0</v>
      </c>
      <c r="AH43" s="202">
        <v>0</v>
      </c>
      <c r="AI43" s="202">
        <v>9.09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76.180000000000007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1.48</v>
      </c>
      <c r="AE44" s="202">
        <v>0</v>
      </c>
      <c r="AF44" s="202">
        <v>0</v>
      </c>
      <c r="AG44" s="202">
        <v>0</v>
      </c>
      <c r="AH44" s="202">
        <v>0</v>
      </c>
      <c r="AI44" s="202">
        <v>9.09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76.180000000000007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1.48</v>
      </c>
      <c r="AE45" s="202">
        <v>0</v>
      </c>
      <c r="AF45" s="202">
        <v>0</v>
      </c>
      <c r="AG45" s="202">
        <v>0</v>
      </c>
      <c r="AH45" s="202">
        <v>0</v>
      </c>
      <c r="AI45" s="202">
        <v>9.09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76.180000000000007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1.48</v>
      </c>
      <c r="AE46" s="202">
        <v>0</v>
      </c>
      <c r="AF46" s="202">
        <v>0</v>
      </c>
      <c r="AG46" s="202">
        <v>0</v>
      </c>
      <c r="AH46" s="202">
        <v>0</v>
      </c>
      <c r="AI46" s="202">
        <v>9.09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76.180000000000007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1.48</v>
      </c>
      <c r="AE47" s="202">
        <v>0</v>
      </c>
      <c r="AF47" s="202">
        <v>0</v>
      </c>
      <c r="AG47" s="202">
        <v>0</v>
      </c>
      <c r="AH47" s="202">
        <v>0</v>
      </c>
      <c r="AI47" s="202">
        <v>9.09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76.180000000000007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1.48</v>
      </c>
      <c r="AE48" s="202">
        <v>0</v>
      </c>
      <c r="AF48" s="202">
        <v>0</v>
      </c>
      <c r="AG48" s="202">
        <v>0</v>
      </c>
      <c r="AH48" s="202">
        <v>0</v>
      </c>
      <c r="AI48" s="202">
        <v>9.09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76.180000000000007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1.48</v>
      </c>
      <c r="AE49" s="202">
        <v>0</v>
      </c>
      <c r="AF49" s="202">
        <v>0</v>
      </c>
      <c r="AG49" s="202">
        <v>0</v>
      </c>
      <c r="AH49" s="202">
        <v>0</v>
      </c>
      <c r="AI49" s="202">
        <v>9.09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76.180000000000007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1.48</v>
      </c>
      <c r="AE50" s="202">
        <v>0</v>
      </c>
      <c r="AF50" s="202">
        <v>0</v>
      </c>
      <c r="AG50" s="202">
        <v>0</v>
      </c>
      <c r="AH50" s="202">
        <v>0</v>
      </c>
      <c r="AI50" s="202">
        <v>39.94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76.180000000000007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1.48</v>
      </c>
      <c r="AE51" s="202">
        <v>0</v>
      </c>
      <c r="AF51" s="202">
        <v>0</v>
      </c>
      <c r="AG51" s="202">
        <v>0</v>
      </c>
      <c r="AH51" s="202">
        <v>0</v>
      </c>
      <c r="AI51" s="202">
        <v>38.42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74.239999999999995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1.48</v>
      </c>
      <c r="AE52" s="202">
        <v>0</v>
      </c>
      <c r="AF52" s="202">
        <v>0</v>
      </c>
      <c r="AG52" s="202">
        <v>0</v>
      </c>
      <c r="AH52" s="202">
        <v>0</v>
      </c>
      <c r="AI52" s="202">
        <v>33.869999999999997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74.239999999999995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1.48</v>
      </c>
      <c r="AE53" s="202">
        <v>0</v>
      </c>
      <c r="AF53" s="202">
        <v>0</v>
      </c>
      <c r="AG53" s="202">
        <v>0</v>
      </c>
      <c r="AH53" s="202">
        <v>0</v>
      </c>
      <c r="AI53" s="202">
        <v>31.44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84.95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1.48</v>
      </c>
      <c r="AE54" s="202">
        <v>0</v>
      </c>
      <c r="AF54" s="202">
        <v>0</v>
      </c>
      <c r="AG54" s="202">
        <v>0</v>
      </c>
      <c r="AH54" s="202">
        <v>0</v>
      </c>
      <c r="AI54" s="202">
        <v>31.44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1.48</v>
      </c>
      <c r="AE55" s="202">
        <v>0</v>
      </c>
      <c r="AF55" s="202">
        <v>0</v>
      </c>
      <c r="AG55" s="202">
        <v>0</v>
      </c>
      <c r="AH55" s="202">
        <v>0</v>
      </c>
      <c r="AI55" s="202">
        <v>31.44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0.36</v>
      </c>
      <c r="AE56" s="202">
        <v>0</v>
      </c>
      <c r="AF56" s="202">
        <v>0</v>
      </c>
      <c r="AG56" s="202">
        <v>0</v>
      </c>
      <c r="AH56" s="202">
        <v>0</v>
      </c>
      <c r="AI56" s="202">
        <v>50.1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0.36</v>
      </c>
      <c r="AE57" s="202">
        <v>0</v>
      </c>
      <c r="AF57" s="202">
        <v>0</v>
      </c>
      <c r="AG57" s="202">
        <v>0</v>
      </c>
      <c r="AH57" s="202">
        <v>0</v>
      </c>
      <c r="AI57" s="202">
        <v>50.1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0.36</v>
      </c>
      <c r="AE58" s="202">
        <v>0</v>
      </c>
      <c r="AF58" s="202">
        <v>0</v>
      </c>
      <c r="AG58" s="202">
        <v>0</v>
      </c>
      <c r="AH58" s="202">
        <v>0</v>
      </c>
      <c r="AI58" s="202">
        <v>50.1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0.36</v>
      </c>
      <c r="AE59" s="202">
        <v>0</v>
      </c>
      <c r="AF59" s="202">
        <v>0</v>
      </c>
      <c r="AG59" s="202">
        <v>0</v>
      </c>
      <c r="AH59" s="202">
        <v>0</v>
      </c>
      <c r="AI59" s="202">
        <v>50.1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0.36</v>
      </c>
      <c r="AE60" s="202">
        <v>0</v>
      </c>
      <c r="AF60" s="202">
        <v>0</v>
      </c>
      <c r="AG60" s="202">
        <v>0</v>
      </c>
      <c r="AH60" s="202">
        <v>0</v>
      </c>
      <c r="AI60" s="202">
        <v>50.1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1.48</v>
      </c>
      <c r="AE61" s="202">
        <v>0</v>
      </c>
      <c r="AF61" s="202">
        <v>0</v>
      </c>
      <c r="AG61" s="202">
        <v>0</v>
      </c>
      <c r="AH61" s="202">
        <v>0</v>
      </c>
      <c r="AI61" s="202">
        <v>50.1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1.48</v>
      </c>
      <c r="AE62" s="202">
        <v>0</v>
      </c>
      <c r="AF62" s="202">
        <v>0</v>
      </c>
      <c r="AG62" s="202">
        <v>0</v>
      </c>
      <c r="AH62" s="202">
        <v>0</v>
      </c>
      <c r="AI62" s="202">
        <v>50.1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1.48</v>
      </c>
      <c r="AE63" s="202">
        <v>0</v>
      </c>
      <c r="AF63" s="202">
        <v>0</v>
      </c>
      <c r="AG63" s="202">
        <v>0</v>
      </c>
      <c r="AH63" s="202">
        <v>0</v>
      </c>
      <c r="AI63" s="202">
        <v>50.1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1.48</v>
      </c>
      <c r="AE64" s="202">
        <v>0</v>
      </c>
      <c r="AF64" s="202">
        <v>0</v>
      </c>
      <c r="AG64" s="202">
        <v>0</v>
      </c>
      <c r="AH64" s="202">
        <v>0</v>
      </c>
      <c r="AI64" s="202">
        <v>50.1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1.48</v>
      </c>
      <c r="AE65" s="202">
        <v>0</v>
      </c>
      <c r="AF65" s="202">
        <v>0</v>
      </c>
      <c r="AG65" s="202">
        <v>0</v>
      </c>
      <c r="AH65" s="202">
        <v>0</v>
      </c>
      <c r="AI65" s="202">
        <v>50.1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1.48</v>
      </c>
      <c r="AE66" s="202">
        <v>0</v>
      </c>
      <c r="AF66" s="202">
        <v>0</v>
      </c>
      <c r="AG66" s="202">
        <v>0</v>
      </c>
      <c r="AH66" s="202">
        <v>0</v>
      </c>
      <c r="AI66" s="202">
        <v>50.1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1.48</v>
      </c>
      <c r="AE67" s="202">
        <v>0</v>
      </c>
      <c r="AF67" s="202">
        <v>0</v>
      </c>
      <c r="AG67" s="202">
        <v>0</v>
      </c>
      <c r="AH67" s="202">
        <v>0</v>
      </c>
      <c r="AI67" s="202">
        <v>50.1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1.48</v>
      </c>
      <c r="AE68" s="202">
        <v>0</v>
      </c>
      <c r="AF68" s="202">
        <v>0</v>
      </c>
      <c r="AG68" s="202">
        <v>0</v>
      </c>
      <c r="AH68" s="202">
        <v>0</v>
      </c>
      <c r="AI68" s="202">
        <v>50.1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1.48</v>
      </c>
      <c r="AE69" s="202">
        <v>0</v>
      </c>
      <c r="AF69" s="202">
        <v>0</v>
      </c>
      <c r="AG69" s="202">
        <v>0</v>
      </c>
      <c r="AH69" s="202">
        <v>0</v>
      </c>
      <c r="AI69" s="202">
        <v>50.1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50.1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47.29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41.38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41.38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41.38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49.74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49.74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47.87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47.87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45.06</v>
      </c>
      <c r="AJ79" s="202">
        <v>0</v>
      </c>
      <c r="AK79" s="202">
        <v>0.04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42.89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42.89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42.89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44.41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44.41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44.41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44.41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44.41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44.41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44.41</v>
      </c>
      <c r="AJ89" s="202">
        <v>0</v>
      </c>
      <c r="AK89" s="202">
        <v>0.04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44.41</v>
      </c>
      <c r="AJ90" s="202">
        <v>0</v>
      </c>
      <c r="AK90" s="202">
        <v>0.04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44.41</v>
      </c>
      <c r="AJ91" s="202">
        <v>0</v>
      </c>
      <c r="AK91" s="202">
        <v>0.04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44.41</v>
      </c>
      <c r="AJ92" s="202">
        <v>0</v>
      </c>
      <c r="AK92" s="202">
        <v>0.04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44.41</v>
      </c>
      <c r="AJ93" s="202">
        <v>0</v>
      </c>
      <c r="AK93" s="202">
        <v>0.04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44.41</v>
      </c>
      <c r="AJ94" s="202">
        <v>0</v>
      </c>
      <c r="AK94" s="202">
        <v>0.04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44.41</v>
      </c>
      <c r="AJ95" s="202">
        <v>0</v>
      </c>
      <c r="AK95" s="202">
        <v>0.04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44.41</v>
      </c>
      <c r="AJ96" s="202">
        <v>0</v>
      </c>
      <c r="AK96" s="202">
        <v>0.04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44.41</v>
      </c>
      <c r="AJ97" s="202">
        <v>0</v>
      </c>
      <c r="AK97" s="202">
        <v>0.04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44.41</v>
      </c>
      <c r="AJ98" s="202">
        <v>0</v>
      </c>
      <c r="AK98" s="202">
        <v>0.04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1.6999999999999994E-2</v>
      </c>
      <c r="AD99">
        <f t="shared" si="0"/>
        <v>2.3390000000000001E-2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0.67425499999999949</v>
      </c>
      <c r="AJ99">
        <f t="shared" si="0"/>
        <v>0</v>
      </c>
      <c r="AK99">
        <f t="shared" si="0"/>
        <v>4.5000000000000026E-4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1.9881074999999999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8.3800000000000008</v>
      </c>
      <c r="D3" s="202">
        <v>0</v>
      </c>
      <c r="E3" s="202">
        <v>0</v>
      </c>
      <c r="F3" s="202">
        <v>21.16</v>
      </c>
      <c r="G3" s="202">
        <v>0</v>
      </c>
      <c r="H3" s="202">
        <v>0</v>
      </c>
      <c r="I3" s="202">
        <v>8.41</v>
      </c>
      <c r="J3" s="202">
        <v>3.86</v>
      </c>
      <c r="K3" s="202">
        <v>4.58</v>
      </c>
      <c r="L3" s="202">
        <v>172.7</v>
      </c>
      <c r="M3" s="202">
        <v>0.87</v>
      </c>
      <c r="N3" s="202">
        <v>1.23</v>
      </c>
      <c r="O3" s="202">
        <v>0</v>
      </c>
      <c r="P3" s="202">
        <v>1.43</v>
      </c>
      <c r="Q3" s="202">
        <v>1.86</v>
      </c>
      <c r="R3" s="202">
        <v>0.45</v>
      </c>
      <c r="S3" s="202">
        <v>0.37</v>
      </c>
      <c r="T3" s="202">
        <v>0</v>
      </c>
      <c r="U3" s="202">
        <v>2.17</v>
      </c>
      <c r="V3" s="202">
        <v>0.56000000000000005</v>
      </c>
      <c r="W3" s="202">
        <v>0.81</v>
      </c>
      <c r="X3" s="202">
        <v>2.75</v>
      </c>
      <c r="Y3" s="202">
        <v>0</v>
      </c>
      <c r="Z3" s="202">
        <v>5.22</v>
      </c>
      <c r="AA3" s="202">
        <v>0</v>
      </c>
      <c r="AB3" s="202">
        <v>0</v>
      </c>
      <c r="AC3" s="202">
        <v>2.1</v>
      </c>
      <c r="AD3" s="202">
        <v>8.9</v>
      </c>
      <c r="AE3" s="202">
        <v>0</v>
      </c>
      <c r="AF3" s="202">
        <v>0</v>
      </c>
      <c r="AG3" s="202">
        <v>0</v>
      </c>
      <c r="AH3" s="202">
        <v>0</v>
      </c>
      <c r="AI3" s="202">
        <v>6.75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61.45</v>
      </c>
      <c r="AP3" s="202">
        <v>0</v>
      </c>
    </row>
    <row r="4" spans="1:42">
      <c r="A4" t="s">
        <v>46</v>
      </c>
      <c r="B4" s="202">
        <v>0</v>
      </c>
      <c r="C4" s="202">
        <v>8.3800000000000008</v>
      </c>
      <c r="D4" s="202">
        <v>0</v>
      </c>
      <c r="E4" s="202">
        <v>0</v>
      </c>
      <c r="F4" s="202">
        <v>21.16</v>
      </c>
      <c r="G4" s="202">
        <v>0</v>
      </c>
      <c r="H4" s="202">
        <v>0</v>
      </c>
      <c r="I4" s="202">
        <v>8.41</v>
      </c>
      <c r="J4" s="202">
        <v>3.86</v>
      </c>
      <c r="K4" s="202">
        <v>4.58</v>
      </c>
      <c r="L4" s="202">
        <v>182.36</v>
      </c>
      <c r="M4" s="202">
        <v>0.87</v>
      </c>
      <c r="N4" s="202">
        <v>1.23</v>
      </c>
      <c r="O4" s="202">
        <v>0</v>
      </c>
      <c r="P4" s="202">
        <v>1.43</v>
      </c>
      <c r="Q4" s="202">
        <v>1.86</v>
      </c>
      <c r="R4" s="202">
        <v>0.45</v>
      </c>
      <c r="S4" s="202">
        <v>0.37</v>
      </c>
      <c r="T4" s="202">
        <v>0</v>
      </c>
      <c r="U4" s="202">
        <v>2.17</v>
      </c>
      <c r="V4" s="202">
        <v>0.56000000000000005</v>
      </c>
      <c r="W4" s="202">
        <v>0.81</v>
      </c>
      <c r="X4" s="202">
        <v>2.75</v>
      </c>
      <c r="Y4" s="202">
        <v>0</v>
      </c>
      <c r="Z4" s="202">
        <v>5.22</v>
      </c>
      <c r="AA4" s="202">
        <v>0</v>
      </c>
      <c r="AB4" s="202">
        <v>0</v>
      </c>
      <c r="AC4" s="202">
        <v>2.1</v>
      </c>
      <c r="AD4" s="202">
        <v>8.9</v>
      </c>
      <c r="AE4" s="202">
        <v>0</v>
      </c>
      <c r="AF4" s="202">
        <v>0</v>
      </c>
      <c r="AG4" s="202">
        <v>0</v>
      </c>
      <c r="AH4" s="202">
        <v>0</v>
      </c>
      <c r="AI4" s="202">
        <v>6.75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61.45</v>
      </c>
      <c r="AP4" s="202">
        <v>0</v>
      </c>
    </row>
    <row r="5" spans="1:42">
      <c r="A5" t="s">
        <v>47</v>
      </c>
      <c r="B5" s="202">
        <v>0</v>
      </c>
      <c r="C5" s="202">
        <v>8.3800000000000008</v>
      </c>
      <c r="D5" s="202">
        <v>0</v>
      </c>
      <c r="E5" s="202">
        <v>0</v>
      </c>
      <c r="F5" s="202">
        <v>21.16</v>
      </c>
      <c r="G5" s="202">
        <v>0</v>
      </c>
      <c r="H5" s="202">
        <v>0</v>
      </c>
      <c r="I5" s="202">
        <v>6.73</v>
      </c>
      <c r="J5" s="202">
        <v>6.21</v>
      </c>
      <c r="K5" s="202">
        <v>4.58</v>
      </c>
      <c r="L5" s="202">
        <v>201.69</v>
      </c>
      <c r="M5" s="202">
        <v>0.87</v>
      </c>
      <c r="N5" s="202">
        <v>1.23</v>
      </c>
      <c r="O5" s="202">
        <v>0</v>
      </c>
      <c r="P5" s="202">
        <v>1.43</v>
      </c>
      <c r="Q5" s="202">
        <v>1.86</v>
      </c>
      <c r="R5" s="202">
        <v>0.45</v>
      </c>
      <c r="S5" s="202">
        <v>0.37</v>
      </c>
      <c r="T5" s="202">
        <v>0</v>
      </c>
      <c r="U5" s="202">
        <v>2.17</v>
      </c>
      <c r="V5" s="202">
        <v>0.56000000000000005</v>
      </c>
      <c r="W5" s="202">
        <v>0.81</v>
      </c>
      <c r="X5" s="202">
        <v>2.75</v>
      </c>
      <c r="Y5" s="202">
        <v>0</v>
      </c>
      <c r="Z5" s="202">
        <v>5.22</v>
      </c>
      <c r="AA5" s="202">
        <v>0</v>
      </c>
      <c r="AB5" s="202">
        <v>0</v>
      </c>
      <c r="AC5" s="202">
        <v>2.1</v>
      </c>
      <c r="AD5" s="202">
        <v>8.9</v>
      </c>
      <c r="AE5" s="202">
        <v>0</v>
      </c>
      <c r="AF5" s="202">
        <v>0</v>
      </c>
      <c r="AG5" s="202">
        <v>0</v>
      </c>
      <c r="AH5" s="202">
        <v>0</v>
      </c>
      <c r="AI5" s="202">
        <v>6.75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61.45</v>
      </c>
      <c r="AP5" s="202">
        <v>0</v>
      </c>
    </row>
    <row r="6" spans="1:42">
      <c r="A6" t="s">
        <v>48</v>
      </c>
      <c r="B6" s="202">
        <v>0</v>
      </c>
      <c r="C6" s="202">
        <v>8.3800000000000008</v>
      </c>
      <c r="D6" s="202">
        <v>0</v>
      </c>
      <c r="E6" s="202">
        <v>0</v>
      </c>
      <c r="F6" s="202">
        <v>21.16</v>
      </c>
      <c r="G6" s="202">
        <v>0</v>
      </c>
      <c r="H6" s="202">
        <v>0</v>
      </c>
      <c r="I6" s="202">
        <v>6.73</v>
      </c>
      <c r="J6" s="202">
        <v>6.21</v>
      </c>
      <c r="K6" s="202">
        <v>4.58</v>
      </c>
      <c r="L6" s="202">
        <v>221.01</v>
      </c>
      <c r="M6" s="202">
        <v>0.87</v>
      </c>
      <c r="N6" s="202">
        <v>1.23</v>
      </c>
      <c r="O6" s="202">
        <v>0</v>
      </c>
      <c r="P6" s="202">
        <v>1.43</v>
      </c>
      <c r="Q6" s="202">
        <v>1.86</v>
      </c>
      <c r="R6" s="202">
        <v>0.45</v>
      </c>
      <c r="S6" s="202">
        <v>0.37</v>
      </c>
      <c r="T6" s="202">
        <v>0</v>
      </c>
      <c r="U6" s="202">
        <v>2.17</v>
      </c>
      <c r="V6" s="202">
        <v>0.56000000000000005</v>
      </c>
      <c r="W6" s="202">
        <v>0.81</v>
      </c>
      <c r="X6" s="202">
        <v>2.75</v>
      </c>
      <c r="Y6" s="202">
        <v>0</v>
      </c>
      <c r="Z6" s="202">
        <v>5.22</v>
      </c>
      <c r="AA6" s="202">
        <v>0</v>
      </c>
      <c r="AB6" s="202">
        <v>0</v>
      </c>
      <c r="AC6" s="202">
        <v>2.1</v>
      </c>
      <c r="AD6" s="202">
        <v>8.9</v>
      </c>
      <c r="AE6" s="202">
        <v>0</v>
      </c>
      <c r="AF6" s="202">
        <v>0</v>
      </c>
      <c r="AG6" s="202">
        <v>0</v>
      </c>
      <c r="AH6" s="202">
        <v>0</v>
      </c>
      <c r="AI6" s="202">
        <v>6.75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61.45</v>
      </c>
      <c r="AP6" s="202">
        <v>0</v>
      </c>
    </row>
    <row r="7" spans="1:42">
      <c r="A7" t="s">
        <v>49</v>
      </c>
      <c r="B7" s="202">
        <v>0</v>
      </c>
      <c r="C7" s="202">
        <v>8.3800000000000008</v>
      </c>
      <c r="D7" s="202">
        <v>0</v>
      </c>
      <c r="E7" s="202">
        <v>0</v>
      </c>
      <c r="F7" s="202">
        <v>21.16</v>
      </c>
      <c r="G7" s="202">
        <v>0</v>
      </c>
      <c r="H7" s="202">
        <v>0</v>
      </c>
      <c r="I7" s="202">
        <v>6.73</v>
      </c>
      <c r="J7" s="202">
        <v>6.21</v>
      </c>
      <c r="K7" s="202">
        <v>4.58</v>
      </c>
      <c r="L7" s="202">
        <v>269.32</v>
      </c>
      <c r="M7" s="202">
        <v>0.87</v>
      </c>
      <c r="N7" s="202">
        <v>1.23</v>
      </c>
      <c r="O7" s="202">
        <v>0</v>
      </c>
      <c r="P7" s="202">
        <v>1.43</v>
      </c>
      <c r="Q7" s="202">
        <v>1.86</v>
      </c>
      <c r="R7" s="202">
        <v>0.45</v>
      </c>
      <c r="S7" s="202">
        <v>0.37</v>
      </c>
      <c r="T7" s="202">
        <v>0</v>
      </c>
      <c r="U7" s="202">
        <v>2.17</v>
      </c>
      <c r="V7" s="202">
        <v>0.56000000000000005</v>
      </c>
      <c r="W7" s="202">
        <v>0.81</v>
      </c>
      <c r="X7" s="202">
        <v>2.75</v>
      </c>
      <c r="Y7" s="202">
        <v>0</v>
      </c>
      <c r="Z7" s="202">
        <v>5.22</v>
      </c>
      <c r="AA7" s="202">
        <v>0</v>
      </c>
      <c r="AB7" s="202">
        <v>0</v>
      </c>
      <c r="AC7" s="202">
        <v>2.1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6.75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61.45</v>
      </c>
      <c r="AP7" s="202">
        <v>0</v>
      </c>
    </row>
    <row r="8" spans="1:42">
      <c r="A8" t="s">
        <v>50</v>
      </c>
      <c r="B8" s="202">
        <v>0</v>
      </c>
      <c r="C8" s="202">
        <v>8.3800000000000008</v>
      </c>
      <c r="D8" s="202">
        <v>0</v>
      </c>
      <c r="E8" s="202">
        <v>0</v>
      </c>
      <c r="F8" s="202">
        <v>21.16</v>
      </c>
      <c r="G8" s="202">
        <v>0</v>
      </c>
      <c r="H8" s="202">
        <v>0</v>
      </c>
      <c r="I8" s="202">
        <v>6.73</v>
      </c>
      <c r="J8" s="202">
        <v>6.21</v>
      </c>
      <c r="K8" s="202">
        <v>4.58</v>
      </c>
      <c r="L8" s="202">
        <v>269.32</v>
      </c>
      <c r="M8" s="202">
        <v>0.87</v>
      </c>
      <c r="N8" s="202">
        <v>1.23</v>
      </c>
      <c r="O8" s="202">
        <v>0</v>
      </c>
      <c r="P8" s="202">
        <v>1.43</v>
      </c>
      <c r="Q8" s="202">
        <v>1.86</v>
      </c>
      <c r="R8" s="202">
        <v>0.45</v>
      </c>
      <c r="S8" s="202">
        <v>0.37</v>
      </c>
      <c r="T8" s="202">
        <v>0</v>
      </c>
      <c r="U8" s="202">
        <v>2.17</v>
      </c>
      <c r="V8" s="202">
        <v>0.56000000000000005</v>
      </c>
      <c r="W8" s="202">
        <v>0.81</v>
      </c>
      <c r="X8" s="202">
        <v>2.75</v>
      </c>
      <c r="Y8" s="202">
        <v>0</v>
      </c>
      <c r="Z8" s="202">
        <v>5.22</v>
      </c>
      <c r="AA8" s="202">
        <v>0</v>
      </c>
      <c r="AB8" s="202">
        <v>0</v>
      </c>
      <c r="AC8" s="202">
        <v>2.1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6.75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61.45</v>
      </c>
      <c r="AP8" s="202">
        <v>0</v>
      </c>
    </row>
    <row r="9" spans="1:42">
      <c r="A9" t="s">
        <v>51</v>
      </c>
      <c r="B9" s="202">
        <v>0</v>
      </c>
      <c r="C9" s="202">
        <v>8.3800000000000008</v>
      </c>
      <c r="D9" s="202">
        <v>0</v>
      </c>
      <c r="E9" s="202">
        <v>0</v>
      </c>
      <c r="F9" s="202">
        <v>21.16</v>
      </c>
      <c r="G9" s="202">
        <v>0</v>
      </c>
      <c r="H9" s="202">
        <v>0</v>
      </c>
      <c r="I9" s="202">
        <v>6.73</v>
      </c>
      <c r="J9" s="202">
        <v>6.21</v>
      </c>
      <c r="K9" s="202">
        <v>4.58</v>
      </c>
      <c r="L9" s="202">
        <v>269.32</v>
      </c>
      <c r="M9" s="202">
        <v>0.87</v>
      </c>
      <c r="N9" s="202">
        <v>1.23</v>
      </c>
      <c r="O9" s="202">
        <v>0</v>
      </c>
      <c r="P9" s="202">
        <v>1.43</v>
      </c>
      <c r="Q9" s="202">
        <v>1.86</v>
      </c>
      <c r="R9" s="202">
        <v>0.45</v>
      </c>
      <c r="S9" s="202">
        <v>0.37</v>
      </c>
      <c r="T9" s="202">
        <v>0</v>
      </c>
      <c r="U9" s="202">
        <v>2.17</v>
      </c>
      <c r="V9" s="202">
        <v>0.56000000000000005</v>
      </c>
      <c r="W9" s="202">
        <v>0.81</v>
      </c>
      <c r="X9" s="202">
        <v>2.75</v>
      </c>
      <c r="Y9" s="202">
        <v>0</v>
      </c>
      <c r="Z9" s="202">
        <v>5.22</v>
      </c>
      <c r="AA9" s="202">
        <v>0</v>
      </c>
      <c r="AB9" s="202">
        <v>0</v>
      </c>
      <c r="AC9" s="202">
        <v>2.1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6.75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61.45</v>
      </c>
      <c r="AP9" s="202">
        <v>0</v>
      </c>
    </row>
    <row r="10" spans="1:42">
      <c r="A10" t="s">
        <v>52</v>
      </c>
      <c r="B10" s="202">
        <v>0</v>
      </c>
      <c r="C10" s="202">
        <v>8.3800000000000008</v>
      </c>
      <c r="D10" s="202">
        <v>0</v>
      </c>
      <c r="E10" s="202">
        <v>0</v>
      </c>
      <c r="F10" s="202">
        <v>21.16</v>
      </c>
      <c r="G10" s="202">
        <v>0</v>
      </c>
      <c r="H10" s="202">
        <v>0</v>
      </c>
      <c r="I10" s="202">
        <v>6.73</v>
      </c>
      <c r="J10" s="202">
        <v>6.21</v>
      </c>
      <c r="K10" s="202">
        <v>4.58</v>
      </c>
      <c r="L10" s="202">
        <v>250</v>
      </c>
      <c r="M10" s="202">
        <v>0.87</v>
      </c>
      <c r="N10" s="202">
        <v>1.23</v>
      </c>
      <c r="O10" s="202">
        <v>0</v>
      </c>
      <c r="P10" s="202">
        <v>1.43</v>
      </c>
      <c r="Q10" s="202">
        <v>1.86</v>
      </c>
      <c r="R10" s="202">
        <v>0.45</v>
      </c>
      <c r="S10" s="202">
        <v>0.37</v>
      </c>
      <c r="T10" s="202">
        <v>0</v>
      </c>
      <c r="U10" s="202">
        <v>2.17</v>
      </c>
      <c r="V10" s="202">
        <v>0.56000000000000005</v>
      </c>
      <c r="W10" s="202">
        <v>0.81</v>
      </c>
      <c r="X10" s="202">
        <v>2.75</v>
      </c>
      <c r="Y10" s="202">
        <v>0</v>
      </c>
      <c r="Z10" s="202">
        <v>5.22</v>
      </c>
      <c r="AA10" s="202">
        <v>0</v>
      </c>
      <c r="AB10" s="202">
        <v>0</v>
      </c>
      <c r="AC10" s="202">
        <v>2.1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6.75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61.45</v>
      </c>
      <c r="AP10" s="202">
        <v>0</v>
      </c>
    </row>
    <row r="11" spans="1:42">
      <c r="A11" t="s">
        <v>53</v>
      </c>
      <c r="B11" s="202">
        <v>0</v>
      </c>
      <c r="C11" s="202">
        <v>8.3800000000000008</v>
      </c>
      <c r="D11" s="202">
        <v>0</v>
      </c>
      <c r="E11" s="202">
        <v>0</v>
      </c>
      <c r="F11" s="202">
        <v>21.16</v>
      </c>
      <c r="G11" s="202">
        <v>0</v>
      </c>
      <c r="H11" s="202">
        <v>0</v>
      </c>
      <c r="I11" s="202">
        <v>6.73</v>
      </c>
      <c r="J11" s="202">
        <v>8.81</v>
      </c>
      <c r="K11" s="202">
        <v>4.58</v>
      </c>
      <c r="L11" s="202">
        <v>269.32</v>
      </c>
      <c r="M11" s="202">
        <v>0.87</v>
      </c>
      <c r="N11" s="202">
        <v>1.23</v>
      </c>
      <c r="O11" s="202">
        <v>0</v>
      </c>
      <c r="P11" s="202">
        <v>1.43</v>
      </c>
      <c r="Q11" s="202">
        <v>6.69</v>
      </c>
      <c r="R11" s="202">
        <v>13.01</v>
      </c>
      <c r="S11" s="202">
        <v>8.1</v>
      </c>
      <c r="T11" s="202">
        <v>0</v>
      </c>
      <c r="U11" s="202">
        <v>2.17</v>
      </c>
      <c r="V11" s="202">
        <v>6.36</v>
      </c>
      <c r="W11" s="202">
        <v>0.81</v>
      </c>
      <c r="X11" s="202">
        <v>2.75</v>
      </c>
      <c r="Y11" s="202">
        <v>0</v>
      </c>
      <c r="Z11" s="202">
        <v>5.22</v>
      </c>
      <c r="AA11" s="202">
        <v>0</v>
      </c>
      <c r="AB11" s="202">
        <v>0</v>
      </c>
      <c r="AC11" s="202">
        <v>2.1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6.75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61.45</v>
      </c>
      <c r="AP11" s="202">
        <v>0</v>
      </c>
    </row>
    <row r="12" spans="1:42">
      <c r="A12" t="s">
        <v>54</v>
      </c>
      <c r="B12" s="202">
        <v>0</v>
      </c>
      <c r="C12" s="202">
        <v>8.3800000000000008</v>
      </c>
      <c r="D12" s="202">
        <v>0</v>
      </c>
      <c r="E12" s="202">
        <v>0</v>
      </c>
      <c r="F12" s="202">
        <v>21.16</v>
      </c>
      <c r="G12" s="202">
        <v>0</v>
      </c>
      <c r="H12" s="202">
        <v>0</v>
      </c>
      <c r="I12" s="202">
        <v>6.73</v>
      </c>
      <c r="J12" s="202">
        <v>8.81</v>
      </c>
      <c r="K12" s="202">
        <v>4.58</v>
      </c>
      <c r="L12" s="202">
        <v>269.32</v>
      </c>
      <c r="M12" s="202">
        <v>0.87</v>
      </c>
      <c r="N12" s="202">
        <v>1.23</v>
      </c>
      <c r="O12" s="202">
        <v>0</v>
      </c>
      <c r="P12" s="202">
        <v>1.43</v>
      </c>
      <c r="Q12" s="202">
        <v>6.69</v>
      </c>
      <c r="R12" s="202">
        <v>13.01</v>
      </c>
      <c r="S12" s="202">
        <v>8.1</v>
      </c>
      <c r="T12" s="202">
        <v>0</v>
      </c>
      <c r="U12" s="202">
        <v>2.17</v>
      </c>
      <c r="V12" s="202">
        <v>6.36</v>
      </c>
      <c r="W12" s="202">
        <v>0.81</v>
      </c>
      <c r="X12" s="202">
        <v>2.75</v>
      </c>
      <c r="Y12" s="202">
        <v>0</v>
      </c>
      <c r="Z12" s="202">
        <v>5.22</v>
      </c>
      <c r="AA12" s="202">
        <v>0</v>
      </c>
      <c r="AB12" s="202">
        <v>0</v>
      </c>
      <c r="AC12" s="202">
        <v>2.1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6.75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61.45</v>
      </c>
      <c r="AP12" s="202">
        <v>0</v>
      </c>
    </row>
    <row r="13" spans="1:42">
      <c r="A13" t="s">
        <v>55</v>
      </c>
      <c r="B13" s="202">
        <v>0</v>
      </c>
      <c r="C13" s="202">
        <v>8.3800000000000008</v>
      </c>
      <c r="D13" s="202">
        <v>0</v>
      </c>
      <c r="E13" s="202">
        <v>0</v>
      </c>
      <c r="F13" s="202">
        <v>21.16</v>
      </c>
      <c r="G13" s="202">
        <v>0</v>
      </c>
      <c r="H13" s="202">
        <v>0</v>
      </c>
      <c r="I13" s="202">
        <v>6.73</v>
      </c>
      <c r="J13" s="202">
        <v>8.81</v>
      </c>
      <c r="K13" s="202">
        <v>4.58</v>
      </c>
      <c r="L13" s="202">
        <v>269.32</v>
      </c>
      <c r="M13" s="202">
        <v>0.87</v>
      </c>
      <c r="N13" s="202">
        <v>1.23</v>
      </c>
      <c r="O13" s="202">
        <v>0</v>
      </c>
      <c r="P13" s="202">
        <v>1.43</v>
      </c>
      <c r="Q13" s="202">
        <v>6.69</v>
      </c>
      <c r="R13" s="202">
        <v>13.01</v>
      </c>
      <c r="S13" s="202">
        <v>8.1</v>
      </c>
      <c r="T13" s="202">
        <v>0</v>
      </c>
      <c r="U13" s="202">
        <v>2.17</v>
      </c>
      <c r="V13" s="202">
        <v>6.36</v>
      </c>
      <c r="W13" s="202">
        <v>0.81</v>
      </c>
      <c r="X13" s="202">
        <v>2.75</v>
      </c>
      <c r="Y13" s="202">
        <v>0</v>
      </c>
      <c r="Z13" s="202">
        <v>5.22</v>
      </c>
      <c r="AA13" s="202">
        <v>0</v>
      </c>
      <c r="AB13" s="202">
        <v>0</v>
      </c>
      <c r="AC13" s="202">
        <v>2.1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6.75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61.45</v>
      </c>
      <c r="AP13" s="202">
        <v>0</v>
      </c>
    </row>
    <row r="14" spans="1:42">
      <c r="A14" t="s">
        <v>56</v>
      </c>
      <c r="B14" s="202">
        <v>0</v>
      </c>
      <c r="C14" s="202">
        <v>8.3800000000000008</v>
      </c>
      <c r="D14" s="202">
        <v>0</v>
      </c>
      <c r="E14" s="202">
        <v>0</v>
      </c>
      <c r="F14" s="202">
        <v>21.16</v>
      </c>
      <c r="G14" s="202">
        <v>0</v>
      </c>
      <c r="H14" s="202">
        <v>0</v>
      </c>
      <c r="I14" s="202">
        <v>6.73</v>
      </c>
      <c r="J14" s="202">
        <v>8.81</v>
      </c>
      <c r="K14" s="202">
        <v>4.58</v>
      </c>
      <c r="L14" s="202">
        <v>269.32</v>
      </c>
      <c r="M14" s="202">
        <v>0.87</v>
      </c>
      <c r="N14" s="202">
        <v>1.23</v>
      </c>
      <c r="O14" s="202">
        <v>0</v>
      </c>
      <c r="P14" s="202">
        <v>1.43</v>
      </c>
      <c r="Q14" s="202">
        <v>6.69</v>
      </c>
      <c r="R14" s="202">
        <v>13.01</v>
      </c>
      <c r="S14" s="202">
        <v>8.1</v>
      </c>
      <c r="T14" s="202">
        <v>0</v>
      </c>
      <c r="U14" s="202">
        <v>2.17</v>
      </c>
      <c r="V14" s="202">
        <v>6.36</v>
      </c>
      <c r="W14" s="202">
        <v>0.81</v>
      </c>
      <c r="X14" s="202">
        <v>2.75</v>
      </c>
      <c r="Y14" s="202">
        <v>0</v>
      </c>
      <c r="Z14" s="202">
        <v>5.22</v>
      </c>
      <c r="AA14" s="202">
        <v>0</v>
      </c>
      <c r="AB14" s="202">
        <v>0</v>
      </c>
      <c r="AC14" s="202">
        <v>2.1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6.75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61.45</v>
      </c>
      <c r="AP14" s="202">
        <v>0</v>
      </c>
    </row>
    <row r="15" spans="1:42">
      <c r="A15" t="s">
        <v>57</v>
      </c>
      <c r="B15" s="202">
        <v>0</v>
      </c>
      <c r="C15" s="202">
        <v>8.3800000000000008</v>
      </c>
      <c r="D15" s="202">
        <v>0</v>
      </c>
      <c r="E15" s="202">
        <v>0</v>
      </c>
      <c r="F15" s="202">
        <v>21.16</v>
      </c>
      <c r="G15" s="202">
        <v>0</v>
      </c>
      <c r="H15" s="202">
        <v>0</v>
      </c>
      <c r="I15" s="202">
        <v>10.09</v>
      </c>
      <c r="J15" s="202">
        <v>5.45</v>
      </c>
      <c r="K15" s="202">
        <v>4.58</v>
      </c>
      <c r="L15" s="202">
        <v>269.32</v>
      </c>
      <c r="M15" s="202">
        <v>0.87</v>
      </c>
      <c r="N15" s="202">
        <v>1.23</v>
      </c>
      <c r="O15" s="202">
        <v>0</v>
      </c>
      <c r="P15" s="202">
        <v>1.43</v>
      </c>
      <c r="Q15" s="202">
        <v>6.69</v>
      </c>
      <c r="R15" s="202">
        <v>13.01</v>
      </c>
      <c r="S15" s="202">
        <v>8.1</v>
      </c>
      <c r="T15" s="202">
        <v>0</v>
      </c>
      <c r="U15" s="202">
        <v>2.17</v>
      </c>
      <c r="V15" s="202">
        <v>6.36</v>
      </c>
      <c r="W15" s="202">
        <v>11.53</v>
      </c>
      <c r="X15" s="202">
        <v>34.630000000000003</v>
      </c>
      <c r="Y15" s="202">
        <v>0</v>
      </c>
      <c r="Z15" s="202">
        <v>48.7</v>
      </c>
      <c r="AA15" s="202">
        <v>0</v>
      </c>
      <c r="AB15" s="202">
        <v>0</v>
      </c>
      <c r="AC15" s="202">
        <v>2.1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6.75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61.45</v>
      </c>
      <c r="AP15" s="202">
        <v>0</v>
      </c>
    </row>
    <row r="16" spans="1:42">
      <c r="A16" t="s">
        <v>58</v>
      </c>
      <c r="B16" s="202">
        <v>0</v>
      </c>
      <c r="C16" s="202">
        <v>8.3800000000000008</v>
      </c>
      <c r="D16" s="202">
        <v>0</v>
      </c>
      <c r="E16" s="202">
        <v>0</v>
      </c>
      <c r="F16" s="202">
        <v>21.16</v>
      </c>
      <c r="G16" s="202">
        <v>0</v>
      </c>
      <c r="H16" s="202">
        <v>0</v>
      </c>
      <c r="I16" s="202">
        <v>10.09</v>
      </c>
      <c r="J16" s="202">
        <v>5.45</v>
      </c>
      <c r="K16" s="202">
        <v>4.58</v>
      </c>
      <c r="L16" s="202">
        <v>269.32</v>
      </c>
      <c r="M16" s="202">
        <v>0.87</v>
      </c>
      <c r="N16" s="202">
        <v>1.23</v>
      </c>
      <c r="O16" s="202">
        <v>0</v>
      </c>
      <c r="P16" s="202">
        <v>1.43</v>
      </c>
      <c r="Q16" s="202">
        <v>6.69</v>
      </c>
      <c r="R16" s="202">
        <v>13.01</v>
      </c>
      <c r="S16" s="202">
        <v>8.1</v>
      </c>
      <c r="T16" s="202">
        <v>0</v>
      </c>
      <c r="U16" s="202">
        <v>2.17</v>
      </c>
      <c r="V16" s="202">
        <v>6.36</v>
      </c>
      <c r="W16" s="202">
        <v>11.53</v>
      </c>
      <c r="X16" s="202">
        <v>2.75</v>
      </c>
      <c r="Y16" s="202">
        <v>0</v>
      </c>
      <c r="Z16" s="202">
        <v>48.7</v>
      </c>
      <c r="AA16" s="202">
        <v>0</v>
      </c>
      <c r="AB16" s="202">
        <v>0</v>
      </c>
      <c r="AC16" s="202">
        <v>2.1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6.75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61.45</v>
      </c>
      <c r="AP16" s="202">
        <v>0</v>
      </c>
    </row>
    <row r="17" spans="1:42">
      <c r="A17" t="s">
        <v>59</v>
      </c>
      <c r="B17" s="202">
        <v>0</v>
      </c>
      <c r="C17" s="202">
        <v>8.3800000000000008</v>
      </c>
      <c r="D17" s="202">
        <v>0</v>
      </c>
      <c r="E17" s="202">
        <v>0</v>
      </c>
      <c r="F17" s="202">
        <v>21.16</v>
      </c>
      <c r="G17" s="202">
        <v>0</v>
      </c>
      <c r="H17" s="202">
        <v>0</v>
      </c>
      <c r="I17" s="202">
        <v>10.09</v>
      </c>
      <c r="J17" s="202">
        <v>5.52</v>
      </c>
      <c r="K17" s="202">
        <v>4.58</v>
      </c>
      <c r="L17" s="202">
        <v>269.32</v>
      </c>
      <c r="M17" s="202">
        <v>0.87</v>
      </c>
      <c r="N17" s="202">
        <v>1.23</v>
      </c>
      <c r="O17" s="202">
        <v>0</v>
      </c>
      <c r="P17" s="202">
        <v>1.43</v>
      </c>
      <c r="Q17" s="202">
        <v>6.69</v>
      </c>
      <c r="R17" s="202">
        <v>13.01</v>
      </c>
      <c r="S17" s="202">
        <v>8.1</v>
      </c>
      <c r="T17" s="202">
        <v>0</v>
      </c>
      <c r="U17" s="202">
        <v>2.17</v>
      </c>
      <c r="V17" s="202">
        <v>6.36</v>
      </c>
      <c r="W17" s="202">
        <v>11.53</v>
      </c>
      <c r="X17" s="202">
        <v>2.75</v>
      </c>
      <c r="Y17" s="202">
        <v>0</v>
      </c>
      <c r="Z17" s="202">
        <v>48.7</v>
      </c>
      <c r="AA17" s="202">
        <v>0</v>
      </c>
      <c r="AB17" s="202">
        <v>0</v>
      </c>
      <c r="AC17" s="202">
        <v>2.1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6.75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61.45</v>
      </c>
      <c r="AP17" s="202">
        <v>0</v>
      </c>
    </row>
    <row r="18" spans="1:42">
      <c r="A18" t="s">
        <v>60</v>
      </c>
      <c r="B18" s="202">
        <v>0</v>
      </c>
      <c r="C18" s="202">
        <v>8.3800000000000008</v>
      </c>
      <c r="D18" s="202">
        <v>0</v>
      </c>
      <c r="E18" s="202">
        <v>0</v>
      </c>
      <c r="F18" s="202">
        <v>21.16</v>
      </c>
      <c r="G18" s="202">
        <v>0</v>
      </c>
      <c r="H18" s="202">
        <v>0</v>
      </c>
      <c r="I18" s="202">
        <v>10.09</v>
      </c>
      <c r="J18" s="202">
        <v>5.52</v>
      </c>
      <c r="K18" s="202">
        <v>4.58</v>
      </c>
      <c r="L18" s="202">
        <v>269.32</v>
      </c>
      <c r="M18" s="202">
        <v>0.87</v>
      </c>
      <c r="N18" s="202">
        <v>1.23</v>
      </c>
      <c r="O18" s="202">
        <v>0</v>
      </c>
      <c r="P18" s="202">
        <v>1.43</v>
      </c>
      <c r="Q18" s="202">
        <v>6.69</v>
      </c>
      <c r="R18" s="202">
        <v>13.01</v>
      </c>
      <c r="S18" s="202">
        <v>8.1</v>
      </c>
      <c r="T18" s="202">
        <v>0</v>
      </c>
      <c r="U18" s="202">
        <v>2.17</v>
      </c>
      <c r="V18" s="202">
        <v>6.36</v>
      </c>
      <c r="W18" s="202">
        <v>11.53</v>
      </c>
      <c r="X18" s="202">
        <v>2.75</v>
      </c>
      <c r="Y18" s="202">
        <v>0</v>
      </c>
      <c r="Z18" s="202">
        <v>48.7</v>
      </c>
      <c r="AA18" s="202">
        <v>0</v>
      </c>
      <c r="AB18" s="202">
        <v>0</v>
      </c>
      <c r="AC18" s="202">
        <v>2.1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6.75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61.45</v>
      </c>
      <c r="AP18" s="202">
        <v>0</v>
      </c>
    </row>
    <row r="19" spans="1:42">
      <c r="A19" t="s">
        <v>61</v>
      </c>
      <c r="B19" s="202">
        <v>0</v>
      </c>
      <c r="C19" s="202">
        <v>8.3800000000000008</v>
      </c>
      <c r="D19" s="202">
        <v>0</v>
      </c>
      <c r="E19" s="202">
        <v>0</v>
      </c>
      <c r="F19" s="202">
        <v>21.16</v>
      </c>
      <c r="G19" s="202">
        <v>0</v>
      </c>
      <c r="H19" s="202">
        <v>0</v>
      </c>
      <c r="I19" s="202">
        <v>10.09</v>
      </c>
      <c r="J19" s="202">
        <v>5.52</v>
      </c>
      <c r="K19" s="202">
        <v>4.58</v>
      </c>
      <c r="L19" s="202">
        <v>269.32</v>
      </c>
      <c r="M19" s="202">
        <v>0.87</v>
      </c>
      <c r="N19" s="202">
        <v>1.23</v>
      </c>
      <c r="O19" s="202">
        <v>0</v>
      </c>
      <c r="P19" s="202">
        <v>1.43</v>
      </c>
      <c r="Q19" s="202">
        <v>6.69</v>
      </c>
      <c r="R19" s="202">
        <v>13.01</v>
      </c>
      <c r="S19" s="202">
        <v>8.1</v>
      </c>
      <c r="T19" s="202">
        <v>0</v>
      </c>
      <c r="U19" s="202">
        <v>2.17</v>
      </c>
      <c r="V19" s="202">
        <v>6.36</v>
      </c>
      <c r="W19" s="202">
        <v>11.48</v>
      </c>
      <c r="X19" s="202">
        <v>2.75</v>
      </c>
      <c r="Y19" s="202">
        <v>0</v>
      </c>
      <c r="Z19" s="202">
        <v>48.7</v>
      </c>
      <c r="AA19" s="202">
        <v>0</v>
      </c>
      <c r="AB19" s="202">
        <v>0</v>
      </c>
      <c r="AC19" s="202">
        <v>1.46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6.75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61.45</v>
      </c>
      <c r="AP19" s="202">
        <v>0</v>
      </c>
    </row>
    <row r="20" spans="1:42">
      <c r="A20" t="s">
        <v>62</v>
      </c>
      <c r="B20" s="202">
        <v>0</v>
      </c>
      <c r="C20" s="202">
        <v>8.3800000000000008</v>
      </c>
      <c r="D20" s="202">
        <v>0</v>
      </c>
      <c r="E20" s="202">
        <v>0</v>
      </c>
      <c r="F20" s="202">
        <v>21.16</v>
      </c>
      <c r="G20" s="202">
        <v>0</v>
      </c>
      <c r="H20" s="202">
        <v>0</v>
      </c>
      <c r="I20" s="202">
        <v>10.09</v>
      </c>
      <c r="J20" s="202">
        <v>5.52</v>
      </c>
      <c r="K20" s="202">
        <v>4.58</v>
      </c>
      <c r="L20" s="202">
        <v>269.32</v>
      </c>
      <c r="M20" s="202">
        <v>0.87</v>
      </c>
      <c r="N20" s="202">
        <v>1.23</v>
      </c>
      <c r="O20" s="202">
        <v>0</v>
      </c>
      <c r="P20" s="202">
        <v>1.43</v>
      </c>
      <c r="Q20" s="202">
        <v>6.69</v>
      </c>
      <c r="R20" s="202">
        <v>13.01</v>
      </c>
      <c r="S20" s="202">
        <v>8.1</v>
      </c>
      <c r="T20" s="202">
        <v>0</v>
      </c>
      <c r="U20" s="202">
        <v>2.17</v>
      </c>
      <c r="V20" s="202">
        <v>6.36</v>
      </c>
      <c r="W20" s="202">
        <v>11.48</v>
      </c>
      <c r="X20" s="202">
        <v>2.75</v>
      </c>
      <c r="Y20" s="202">
        <v>0</v>
      </c>
      <c r="Z20" s="202">
        <v>48.7</v>
      </c>
      <c r="AA20" s="202">
        <v>0</v>
      </c>
      <c r="AB20" s="202">
        <v>0</v>
      </c>
      <c r="AC20" s="202">
        <v>1.46</v>
      </c>
      <c r="AD20" s="202">
        <v>8.9</v>
      </c>
      <c r="AE20" s="202">
        <v>0</v>
      </c>
      <c r="AF20" s="202">
        <v>0</v>
      </c>
      <c r="AG20" s="202">
        <v>0</v>
      </c>
      <c r="AH20" s="202">
        <v>0</v>
      </c>
      <c r="AI20" s="202">
        <v>6.75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61.45</v>
      </c>
      <c r="AP20" s="202">
        <v>0</v>
      </c>
    </row>
    <row r="21" spans="1:42">
      <c r="A21" t="s">
        <v>63</v>
      </c>
      <c r="B21" s="202">
        <v>0</v>
      </c>
      <c r="C21" s="202">
        <v>8.3800000000000008</v>
      </c>
      <c r="D21" s="202">
        <v>0</v>
      </c>
      <c r="E21" s="202">
        <v>0</v>
      </c>
      <c r="F21" s="202">
        <v>21.16</v>
      </c>
      <c r="G21" s="202">
        <v>0</v>
      </c>
      <c r="H21" s="202">
        <v>0</v>
      </c>
      <c r="I21" s="202">
        <v>10.09</v>
      </c>
      <c r="J21" s="202">
        <v>5.52</v>
      </c>
      <c r="K21" s="202">
        <v>4.58</v>
      </c>
      <c r="L21" s="202">
        <v>269.32</v>
      </c>
      <c r="M21" s="202">
        <v>0.87</v>
      </c>
      <c r="N21" s="202">
        <v>1.23</v>
      </c>
      <c r="O21" s="202">
        <v>0</v>
      </c>
      <c r="P21" s="202">
        <v>1.43</v>
      </c>
      <c r="Q21" s="202">
        <v>1.86</v>
      </c>
      <c r="R21" s="202">
        <v>0.45</v>
      </c>
      <c r="S21" s="202">
        <v>0.37</v>
      </c>
      <c r="T21" s="202">
        <v>0</v>
      </c>
      <c r="U21" s="202">
        <v>2.17</v>
      </c>
      <c r="V21" s="202">
        <v>0.56000000000000005</v>
      </c>
      <c r="W21" s="202">
        <v>0.45</v>
      </c>
      <c r="X21" s="202">
        <v>2.75</v>
      </c>
      <c r="Y21" s="202">
        <v>0</v>
      </c>
      <c r="Z21" s="202">
        <v>5.22</v>
      </c>
      <c r="AA21" s="202">
        <v>0</v>
      </c>
      <c r="AB21" s="202">
        <v>0</v>
      </c>
      <c r="AC21" s="202">
        <v>1.46</v>
      </c>
      <c r="AD21" s="202">
        <v>8.9</v>
      </c>
      <c r="AE21" s="202">
        <v>0</v>
      </c>
      <c r="AF21" s="202">
        <v>0</v>
      </c>
      <c r="AG21" s="202">
        <v>0</v>
      </c>
      <c r="AH21" s="202">
        <v>0</v>
      </c>
      <c r="AI21" s="202">
        <v>6.75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61.45</v>
      </c>
      <c r="AP21" s="202">
        <v>0</v>
      </c>
    </row>
    <row r="22" spans="1:42">
      <c r="A22" t="s">
        <v>64</v>
      </c>
      <c r="B22" s="202">
        <v>0</v>
      </c>
      <c r="C22" s="202">
        <v>8.3800000000000008</v>
      </c>
      <c r="D22" s="202">
        <v>0</v>
      </c>
      <c r="E22" s="202">
        <v>0</v>
      </c>
      <c r="F22" s="202">
        <v>21.16</v>
      </c>
      <c r="G22" s="202">
        <v>0</v>
      </c>
      <c r="H22" s="202">
        <v>0</v>
      </c>
      <c r="I22" s="202">
        <v>10.09</v>
      </c>
      <c r="J22" s="202">
        <v>5.52</v>
      </c>
      <c r="K22" s="202">
        <v>4.58</v>
      </c>
      <c r="L22" s="202">
        <v>269.32</v>
      </c>
      <c r="M22" s="202">
        <v>0.87</v>
      </c>
      <c r="N22" s="202">
        <v>1.23</v>
      </c>
      <c r="O22" s="202">
        <v>0</v>
      </c>
      <c r="P22" s="202">
        <v>1.43</v>
      </c>
      <c r="Q22" s="202">
        <v>1.86</v>
      </c>
      <c r="R22" s="202">
        <v>0.45</v>
      </c>
      <c r="S22" s="202">
        <v>0.37</v>
      </c>
      <c r="T22" s="202">
        <v>0</v>
      </c>
      <c r="U22" s="202">
        <v>2.17</v>
      </c>
      <c r="V22" s="202">
        <v>0.56000000000000005</v>
      </c>
      <c r="W22" s="202">
        <v>0.45</v>
      </c>
      <c r="X22" s="202">
        <v>2.75</v>
      </c>
      <c r="Y22" s="202">
        <v>0</v>
      </c>
      <c r="Z22" s="202">
        <v>5.22</v>
      </c>
      <c r="AA22" s="202">
        <v>0</v>
      </c>
      <c r="AB22" s="202">
        <v>0</v>
      </c>
      <c r="AC22" s="202">
        <v>1.46</v>
      </c>
      <c r="AD22" s="202">
        <v>8.9</v>
      </c>
      <c r="AE22" s="202">
        <v>0</v>
      </c>
      <c r="AF22" s="202">
        <v>0</v>
      </c>
      <c r="AG22" s="202">
        <v>0</v>
      </c>
      <c r="AH22" s="202">
        <v>0</v>
      </c>
      <c r="AI22" s="202">
        <v>6.75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61.45</v>
      </c>
      <c r="AP22" s="202">
        <v>0</v>
      </c>
    </row>
    <row r="23" spans="1:42">
      <c r="A23" t="s">
        <v>65</v>
      </c>
      <c r="B23" s="202">
        <v>0</v>
      </c>
      <c r="C23" s="202">
        <v>8.3800000000000008</v>
      </c>
      <c r="D23" s="202">
        <v>0</v>
      </c>
      <c r="E23" s="202">
        <v>0</v>
      </c>
      <c r="F23" s="202">
        <v>21.16</v>
      </c>
      <c r="G23" s="202">
        <v>0</v>
      </c>
      <c r="H23" s="202">
        <v>0</v>
      </c>
      <c r="I23" s="202">
        <v>10.09</v>
      </c>
      <c r="J23" s="202">
        <v>5.52</v>
      </c>
      <c r="K23" s="202">
        <v>4.58</v>
      </c>
      <c r="L23" s="202">
        <v>269.31</v>
      </c>
      <c r="M23" s="202">
        <v>0.91</v>
      </c>
      <c r="N23" s="202">
        <v>1.23</v>
      </c>
      <c r="O23" s="202">
        <v>0</v>
      </c>
      <c r="P23" s="202">
        <v>1.43</v>
      </c>
      <c r="Q23" s="202">
        <v>1.86</v>
      </c>
      <c r="R23" s="202">
        <v>0.45</v>
      </c>
      <c r="S23" s="202">
        <v>0.37</v>
      </c>
      <c r="T23" s="202">
        <v>0</v>
      </c>
      <c r="U23" s="202">
        <v>2.17</v>
      </c>
      <c r="V23" s="202">
        <v>0.56000000000000005</v>
      </c>
      <c r="W23" s="202">
        <v>0.45</v>
      </c>
      <c r="X23" s="202">
        <v>2.75</v>
      </c>
      <c r="Y23" s="202">
        <v>0</v>
      </c>
      <c r="Z23" s="202">
        <v>5.22</v>
      </c>
      <c r="AA23" s="202">
        <v>0</v>
      </c>
      <c r="AB23" s="202">
        <v>0</v>
      </c>
      <c r="AC23" s="202">
        <v>1.46</v>
      </c>
      <c r="AD23" s="202">
        <v>8.9</v>
      </c>
      <c r="AE23" s="202">
        <v>0</v>
      </c>
      <c r="AF23" s="202">
        <v>0</v>
      </c>
      <c r="AG23" s="202">
        <v>0</v>
      </c>
      <c r="AH23" s="202">
        <v>0</v>
      </c>
      <c r="AI23" s="202">
        <v>6.75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61.45</v>
      </c>
      <c r="AP23" s="202">
        <v>0</v>
      </c>
    </row>
    <row r="24" spans="1:42">
      <c r="A24" t="s">
        <v>66</v>
      </c>
      <c r="B24" s="202">
        <v>0</v>
      </c>
      <c r="C24" s="202">
        <v>8.3800000000000008</v>
      </c>
      <c r="D24" s="202">
        <v>0</v>
      </c>
      <c r="E24" s="202">
        <v>0</v>
      </c>
      <c r="F24" s="202">
        <v>21.16</v>
      </c>
      <c r="G24" s="202">
        <v>0</v>
      </c>
      <c r="H24" s="202">
        <v>0</v>
      </c>
      <c r="I24" s="202">
        <v>10.09</v>
      </c>
      <c r="J24" s="202">
        <v>5.52</v>
      </c>
      <c r="K24" s="202">
        <v>4.58</v>
      </c>
      <c r="L24" s="202">
        <v>269.31</v>
      </c>
      <c r="M24" s="202">
        <v>0.91</v>
      </c>
      <c r="N24" s="202">
        <v>1.23</v>
      </c>
      <c r="O24" s="202">
        <v>0</v>
      </c>
      <c r="P24" s="202">
        <v>1.43</v>
      </c>
      <c r="Q24" s="202">
        <v>1.86</v>
      </c>
      <c r="R24" s="202">
        <v>0.45</v>
      </c>
      <c r="S24" s="202">
        <v>0.37</v>
      </c>
      <c r="T24" s="202">
        <v>0</v>
      </c>
      <c r="U24" s="202">
        <v>2.17</v>
      </c>
      <c r="V24" s="202">
        <v>0.56000000000000005</v>
      </c>
      <c r="W24" s="202">
        <v>0.45</v>
      </c>
      <c r="X24" s="202">
        <v>2.75</v>
      </c>
      <c r="Y24" s="202">
        <v>0</v>
      </c>
      <c r="Z24" s="202">
        <v>5.22</v>
      </c>
      <c r="AA24" s="202">
        <v>0</v>
      </c>
      <c r="AB24" s="202">
        <v>0</v>
      </c>
      <c r="AC24" s="202">
        <v>1.46</v>
      </c>
      <c r="AD24" s="202">
        <v>8.9</v>
      </c>
      <c r="AE24" s="202">
        <v>0</v>
      </c>
      <c r="AF24" s="202">
        <v>0</v>
      </c>
      <c r="AG24" s="202">
        <v>0</v>
      </c>
      <c r="AH24" s="202">
        <v>0</v>
      </c>
      <c r="AI24" s="202">
        <v>6.75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61.45</v>
      </c>
      <c r="AP24" s="202">
        <v>0</v>
      </c>
    </row>
    <row r="25" spans="1:42">
      <c r="A25" t="s">
        <v>67</v>
      </c>
      <c r="B25" s="202">
        <v>0</v>
      </c>
      <c r="C25" s="202">
        <v>8.3800000000000008</v>
      </c>
      <c r="D25" s="202">
        <v>0</v>
      </c>
      <c r="E25" s="202">
        <v>0</v>
      </c>
      <c r="F25" s="202">
        <v>21.16</v>
      </c>
      <c r="G25" s="202">
        <v>0</v>
      </c>
      <c r="H25" s="202">
        <v>0</v>
      </c>
      <c r="I25" s="202">
        <v>10.09</v>
      </c>
      <c r="J25" s="202">
        <v>5.52</v>
      </c>
      <c r="K25" s="202">
        <v>4.58</v>
      </c>
      <c r="L25" s="202">
        <v>269.32</v>
      </c>
      <c r="M25" s="202">
        <v>0.95</v>
      </c>
      <c r="N25" s="202">
        <v>1.23</v>
      </c>
      <c r="O25" s="202">
        <v>0</v>
      </c>
      <c r="P25" s="202">
        <v>1.43</v>
      </c>
      <c r="Q25" s="202">
        <v>1.86</v>
      </c>
      <c r="R25" s="202">
        <v>0.45</v>
      </c>
      <c r="S25" s="202">
        <v>0.37</v>
      </c>
      <c r="T25" s="202">
        <v>0</v>
      </c>
      <c r="U25" s="202">
        <v>2.17</v>
      </c>
      <c r="V25" s="202">
        <v>0.56000000000000005</v>
      </c>
      <c r="W25" s="202">
        <v>0.45</v>
      </c>
      <c r="X25" s="202">
        <v>2.75</v>
      </c>
      <c r="Y25" s="202">
        <v>0</v>
      </c>
      <c r="Z25" s="202">
        <v>5.22</v>
      </c>
      <c r="AA25" s="202">
        <v>0</v>
      </c>
      <c r="AB25" s="202">
        <v>0</v>
      </c>
      <c r="AC25" s="202">
        <v>1.46</v>
      </c>
      <c r="AD25" s="202">
        <v>8.9</v>
      </c>
      <c r="AE25" s="202">
        <v>0</v>
      </c>
      <c r="AF25" s="202">
        <v>0</v>
      </c>
      <c r="AG25" s="202">
        <v>0</v>
      </c>
      <c r="AH25" s="202">
        <v>0</v>
      </c>
      <c r="AI25" s="202">
        <v>6.75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61.45</v>
      </c>
      <c r="AP25" s="202">
        <v>0</v>
      </c>
    </row>
    <row r="26" spans="1:42">
      <c r="A26" t="s">
        <v>68</v>
      </c>
      <c r="B26" s="202">
        <v>0</v>
      </c>
      <c r="C26" s="202">
        <v>8.3800000000000008</v>
      </c>
      <c r="D26" s="202">
        <v>0</v>
      </c>
      <c r="E26" s="202">
        <v>0</v>
      </c>
      <c r="F26" s="202">
        <v>21.16</v>
      </c>
      <c r="G26" s="202">
        <v>0</v>
      </c>
      <c r="H26" s="202">
        <v>0</v>
      </c>
      <c r="I26" s="202">
        <v>10.09</v>
      </c>
      <c r="J26" s="202">
        <v>5.52</v>
      </c>
      <c r="K26" s="202">
        <v>4.58</v>
      </c>
      <c r="L26" s="202">
        <v>269.32</v>
      </c>
      <c r="M26" s="202">
        <v>0.95</v>
      </c>
      <c r="N26" s="202">
        <v>1.23</v>
      </c>
      <c r="O26" s="202">
        <v>0</v>
      </c>
      <c r="P26" s="202">
        <v>1.43</v>
      </c>
      <c r="Q26" s="202">
        <v>1.86</v>
      </c>
      <c r="R26" s="202">
        <v>0.45</v>
      </c>
      <c r="S26" s="202">
        <v>0.37</v>
      </c>
      <c r="T26" s="202">
        <v>0</v>
      </c>
      <c r="U26" s="202">
        <v>2.17</v>
      </c>
      <c r="V26" s="202">
        <v>0.56000000000000005</v>
      </c>
      <c r="W26" s="202">
        <v>0.45</v>
      </c>
      <c r="X26" s="202">
        <v>2.75</v>
      </c>
      <c r="Y26" s="202">
        <v>0</v>
      </c>
      <c r="Z26" s="202">
        <v>5.22</v>
      </c>
      <c r="AA26" s="202">
        <v>0</v>
      </c>
      <c r="AB26" s="202">
        <v>0</v>
      </c>
      <c r="AC26" s="202">
        <v>1.46</v>
      </c>
      <c r="AD26" s="202">
        <v>8.9</v>
      </c>
      <c r="AE26" s="202">
        <v>0</v>
      </c>
      <c r="AF26" s="202">
        <v>0</v>
      </c>
      <c r="AG26" s="202">
        <v>0</v>
      </c>
      <c r="AH26" s="202">
        <v>0</v>
      </c>
      <c r="AI26" s="202">
        <v>6.75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61.45</v>
      </c>
      <c r="AP26" s="202">
        <v>0</v>
      </c>
    </row>
    <row r="27" spans="1:42">
      <c r="A27" t="s">
        <v>69</v>
      </c>
      <c r="B27" s="202">
        <v>0</v>
      </c>
      <c r="C27" s="202">
        <v>8.3800000000000008</v>
      </c>
      <c r="D27" s="202">
        <v>0</v>
      </c>
      <c r="E27" s="202">
        <v>0</v>
      </c>
      <c r="F27" s="202">
        <v>21.16</v>
      </c>
      <c r="G27" s="202">
        <v>0</v>
      </c>
      <c r="H27" s="202">
        <v>0</v>
      </c>
      <c r="I27" s="202">
        <v>15.47</v>
      </c>
      <c r="J27" s="202">
        <v>1.65</v>
      </c>
      <c r="K27" s="202">
        <v>4.58</v>
      </c>
      <c r="L27" s="202">
        <v>269.32</v>
      </c>
      <c r="M27" s="202">
        <v>0.95</v>
      </c>
      <c r="N27" s="202">
        <v>1.23</v>
      </c>
      <c r="O27" s="202">
        <v>0</v>
      </c>
      <c r="P27" s="202">
        <v>1.43</v>
      </c>
      <c r="Q27" s="202">
        <v>1.86</v>
      </c>
      <c r="R27" s="202">
        <v>0.45</v>
      </c>
      <c r="S27" s="202">
        <v>0.37</v>
      </c>
      <c r="T27" s="202">
        <v>0</v>
      </c>
      <c r="U27" s="202">
        <v>2.17</v>
      </c>
      <c r="V27" s="202">
        <v>0.56000000000000005</v>
      </c>
      <c r="W27" s="202">
        <v>0.45</v>
      </c>
      <c r="X27" s="202">
        <v>2.75</v>
      </c>
      <c r="Y27" s="202">
        <v>0</v>
      </c>
      <c r="Z27" s="202">
        <v>5.22</v>
      </c>
      <c r="AA27" s="202">
        <v>0</v>
      </c>
      <c r="AB27" s="202">
        <v>0</v>
      </c>
      <c r="AC27" s="202">
        <v>1.46</v>
      </c>
      <c r="AD27" s="202">
        <v>8.9</v>
      </c>
      <c r="AE27" s="202">
        <v>0</v>
      </c>
      <c r="AF27" s="202">
        <v>0</v>
      </c>
      <c r="AG27" s="202">
        <v>0</v>
      </c>
      <c r="AH27" s="202">
        <v>0</v>
      </c>
      <c r="AI27" s="202">
        <v>6.75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61.45</v>
      </c>
      <c r="AP27" s="202">
        <v>0</v>
      </c>
    </row>
    <row r="28" spans="1:42">
      <c r="A28" t="s">
        <v>70</v>
      </c>
      <c r="B28" s="202">
        <v>0</v>
      </c>
      <c r="C28" s="202">
        <v>8.3800000000000008</v>
      </c>
      <c r="D28" s="202">
        <v>0</v>
      </c>
      <c r="E28" s="202">
        <v>0</v>
      </c>
      <c r="F28" s="202">
        <v>21.16</v>
      </c>
      <c r="G28" s="202">
        <v>0</v>
      </c>
      <c r="H28" s="202">
        <v>0</v>
      </c>
      <c r="I28" s="202">
        <v>15.47</v>
      </c>
      <c r="J28" s="202">
        <v>1.65</v>
      </c>
      <c r="K28" s="202">
        <v>4.58</v>
      </c>
      <c r="L28" s="202">
        <v>269.32</v>
      </c>
      <c r="M28" s="202">
        <v>0.95</v>
      </c>
      <c r="N28" s="202">
        <v>1.23</v>
      </c>
      <c r="O28" s="202">
        <v>0</v>
      </c>
      <c r="P28" s="202">
        <v>1.43</v>
      </c>
      <c r="Q28" s="202">
        <v>1.86</v>
      </c>
      <c r="R28" s="202">
        <v>0.45</v>
      </c>
      <c r="S28" s="202">
        <v>0.37</v>
      </c>
      <c r="T28" s="202">
        <v>0</v>
      </c>
      <c r="U28" s="202">
        <v>2.17</v>
      </c>
      <c r="V28" s="202">
        <v>0.56000000000000005</v>
      </c>
      <c r="W28" s="202">
        <v>0.45</v>
      </c>
      <c r="X28" s="202">
        <v>2.75</v>
      </c>
      <c r="Y28" s="202">
        <v>0</v>
      </c>
      <c r="Z28" s="202">
        <v>5.22</v>
      </c>
      <c r="AA28" s="202">
        <v>0</v>
      </c>
      <c r="AB28" s="202">
        <v>0</v>
      </c>
      <c r="AC28" s="202">
        <v>1.46</v>
      </c>
      <c r="AD28" s="202">
        <v>8.9</v>
      </c>
      <c r="AE28" s="202">
        <v>0</v>
      </c>
      <c r="AF28" s="202">
        <v>0</v>
      </c>
      <c r="AG28" s="202">
        <v>0</v>
      </c>
      <c r="AH28" s="202">
        <v>0</v>
      </c>
      <c r="AI28" s="202">
        <v>6.75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61.45</v>
      </c>
      <c r="AP28" s="202">
        <v>0</v>
      </c>
    </row>
    <row r="29" spans="1:42">
      <c r="A29" t="s">
        <v>71</v>
      </c>
      <c r="B29" s="202">
        <v>0</v>
      </c>
      <c r="C29" s="202">
        <v>8.3800000000000008</v>
      </c>
      <c r="D29" s="202">
        <v>0</v>
      </c>
      <c r="E29" s="202">
        <v>0</v>
      </c>
      <c r="F29" s="202">
        <v>21.16</v>
      </c>
      <c r="G29" s="202">
        <v>0</v>
      </c>
      <c r="H29" s="202">
        <v>0</v>
      </c>
      <c r="I29" s="202">
        <v>15.47</v>
      </c>
      <c r="J29" s="202">
        <v>1.65</v>
      </c>
      <c r="K29" s="202">
        <v>4.58</v>
      </c>
      <c r="L29" s="202">
        <v>240.34</v>
      </c>
      <c r="M29" s="202">
        <v>0.95</v>
      </c>
      <c r="N29" s="202">
        <v>1.23</v>
      </c>
      <c r="O29" s="202">
        <v>0</v>
      </c>
      <c r="P29" s="202">
        <v>1.43</v>
      </c>
      <c r="Q29" s="202">
        <v>1.86</v>
      </c>
      <c r="R29" s="202">
        <v>0.45</v>
      </c>
      <c r="S29" s="202">
        <v>0.37</v>
      </c>
      <c r="T29" s="202">
        <v>0</v>
      </c>
      <c r="U29" s="202">
        <v>2.17</v>
      </c>
      <c r="V29" s="202">
        <v>0.56000000000000005</v>
      </c>
      <c r="W29" s="202">
        <v>0.45</v>
      </c>
      <c r="X29" s="202">
        <v>2.75</v>
      </c>
      <c r="Y29" s="202">
        <v>0</v>
      </c>
      <c r="Z29" s="202">
        <v>5.22</v>
      </c>
      <c r="AA29" s="202">
        <v>0</v>
      </c>
      <c r="AB29" s="202">
        <v>0</v>
      </c>
      <c r="AC29" s="202">
        <v>1.46</v>
      </c>
      <c r="AD29" s="202">
        <v>8.9</v>
      </c>
      <c r="AE29" s="202">
        <v>0</v>
      </c>
      <c r="AF29" s="202">
        <v>0</v>
      </c>
      <c r="AG29" s="202">
        <v>0</v>
      </c>
      <c r="AH29" s="202">
        <v>0</v>
      </c>
      <c r="AI29" s="202">
        <v>6.75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61.45</v>
      </c>
      <c r="AP29" s="202">
        <v>0</v>
      </c>
    </row>
    <row r="30" spans="1:42">
      <c r="A30" t="s">
        <v>72</v>
      </c>
      <c r="B30" s="202">
        <v>0</v>
      </c>
      <c r="C30" s="202">
        <v>8.3800000000000008</v>
      </c>
      <c r="D30" s="202">
        <v>0</v>
      </c>
      <c r="E30" s="202">
        <v>0</v>
      </c>
      <c r="F30" s="202">
        <v>21.16</v>
      </c>
      <c r="G30" s="202">
        <v>0</v>
      </c>
      <c r="H30" s="202">
        <v>0</v>
      </c>
      <c r="I30" s="202">
        <v>15.47</v>
      </c>
      <c r="J30" s="202">
        <v>1.65</v>
      </c>
      <c r="K30" s="202">
        <v>4.58</v>
      </c>
      <c r="L30" s="202">
        <v>240.33</v>
      </c>
      <c r="M30" s="202">
        <v>0.95</v>
      </c>
      <c r="N30" s="202">
        <v>1.23</v>
      </c>
      <c r="O30" s="202">
        <v>0</v>
      </c>
      <c r="P30" s="202">
        <v>1.43</v>
      </c>
      <c r="Q30" s="202">
        <v>1.86</v>
      </c>
      <c r="R30" s="202">
        <v>0.45</v>
      </c>
      <c r="S30" s="202">
        <v>0.37</v>
      </c>
      <c r="T30" s="202">
        <v>0</v>
      </c>
      <c r="U30" s="202">
        <v>2.17</v>
      </c>
      <c r="V30" s="202">
        <v>0.56000000000000005</v>
      </c>
      <c r="W30" s="202">
        <v>0.45</v>
      </c>
      <c r="X30" s="202">
        <v>2.75</v>
      </c>
      <c r="Y30" s="202">
        <v>0</v>
      </c>
      <c r="Z30" s="202">
        <v>5.22</v>
      </c>
      <c r="AA30" s="202">
        <v>0</v>
      </c>
      <c r="AB30" s="202">
        <v>0</v>
      </c>
      <c r="AC30" s="202">
        <v>1.46</v>
      </c>
      <c r="AD30" s="202">
        <v>8.9</v>
      </c>
      <c r="AE30" s="202">
        <v>0</v>
      </c>
      <c r="AF30" s="202">
        <v>0</v>
      </c>
      <c r="AG30" s="202">
        <v>0</v>
      </c>
      <c r="AH30" s="202">
        <v>0</v>
      </c>
      <c r="AI30" s="202">
        <v>6.75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61.45</v>
      </c>
      <c r="AP30" s="202">
        <v>0</v>
      </c>
    </row>
    <row r="31" spans="1:42">
      <c r="A31" t="s">
        <v>73</v>
      </c>
      <c r="B31" s="202">
        <v>0</v>
      </c>
      <c r="C31" s="202">
        <v>8.3800000000000008</v>
      </c>
      <c r="D31" s="202">
        <v>0</v>
      </c>
      <c r="E31" s="202">
        <v>0</v>
      </c>
      <c r="F31" s="202">
        <v>21.16</v>
      </c>
      <c r="G31" s="202">
        <v>0</v>
      </c>
      <c r="H31" s="202">
        <v>0</v>
      </c>
      <c r="I31" s="202">
        <v>15.47</v>
      </c>
      <c r="J31" s="202">
        <v>1.65</v>
      </c>
      <c r="K31" s="202">
        <v>4.41</v>
      </c>
      <c r="L31" s="202">
        <v>258.5</v>
      </c>
      <c r="M31" s="202">
        <v>0.95</v>
      </c>
      <c r="N31" s="202">
        <v>1.23</v>
      </c>
      <c r="O31" s="202">
        <v>0</v>
      </c>
      <c r="P31" s="202">
        <v>1.43</v>
      </c>
      <c r="Q31" s="202">
        <v>4.7</v>
      </c>
      <c r="R31" s="202">
        <v>9.1999999999999993</v>
      </c>
      <c r="S31" s="202">
        <v>5.77</v>
      </c>
      <c r="T31" s="202">
        <v>0</v>
      </c>
      <c r="U31" s="202">
        <v>2.17</v>
      </c>
      <c r="V31" s="202">
        <v>6.36</v>
      </c>
      <c r="W31" s="202">
        <v>11.48</v>
      </c>
      <c r="X31" s="202">
        <v>2.75</v>
      </c>
      <c r="Y31" s="202">
        <v>0</v>
      </c>
      <c r="Z31" s="202">
        <v>48.7</v>
      </c>
      <c r="AA31" s="202">
        <v>0</v>
      </c>
      <c r="AB31" s="202">
        <v>0</v>
      </c>
      <c r="AC31" s="202">
        <v>1.46</v>
      </c>
      <c r="AD31" s="202">
        <v>8.9</v>
      </c>
      <c r="AE31" s="202">
        <v>0</v>
      </c>
      <c r="AF31" s="202">
        <v>0</v>
      </c>
      <c r="AG31" s="202">
        <v>0</v>
      </c>
      <c r="AH31" s="202">
        <v>0</v>
      </c>
      <c r="AI31" s="202">
        <v>6.75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61.45</v>
      </c>
      <c r="AP31" s="202">
        <v>0</v>
      </c>
    </row>
    <row r="32" spans="1:42">
      <c r="A32" t="s">
        <v>74</v>
      </c>
      <c r="B32" s="202">
        <v>0</v>
      </c>
      <c r="C32" s="202">
        <v>8.3800000000000008</v>
      </c>
      <c r="D32" s="202">
        <v>0</v>
      </c>
      <c r="E32" s="202">
        <v>0</v>
      </c>
      <c r="F32" s="202">
        <v>21.16</v>
      </c>
      <c r="G32" s="202">
        <v>0</v>
      </c>
      <c r="H32" s="202">
        <v>0</v>
      </c>
      <c r="I32" s="202">
        <v>15.47</v>
      </c>
      <c r="J32" s="202">
        <v>1.65</v>
      </c>
      <c r="K32" s="202">
        <v>4.41</v>
      </c>
      <c r="L32" s="202">
        <v>258.5</v>
      </c>
      <c r="M32" s="202">
        <v>0.95</v>
      </c>
      <c r="N32" s="202">
        <v>1.23</v>
      </c>
      <c r="O32" s="202">
        <v>0</v>
      </c>
      <c r="P32" s="202">
        <v>1.43</v>
      </c>
      <c r="Q32" s="202">
        <v>4.7</v>
      </c>
      <c r="R32" s="202">
        <v>9.1999999999999993</v>
      </c>
      <c r="S32" s="202">
        <v>5.77</v>
      </c>
      <c r="T32" s="202">
        <v>0</v>
      </c>
      <c r="U32" s="202">
        <v>2.17</v>
      </c>
      <c r="V32" s="202">
        <v>6.36</v>
      </c>
      <c r="W32" s="202">
        <v>11.48</v>
      </c>
      <c r="X32" s="202">
        <v>35.6</v>
      </c>
      <c r="Y32" s="202">
        <v>0</v>
      </c>
      <c r="Z32" s="202">
        <v>48.7</v>
      </c>
      <c r="AA32" s="202">
        <v>0</v>
      </c>
      <c r="AB32" s="202">
        <v>0</v>
      </c>
      <c r="AC32" s="202">
        <v>1.46</v>
      </c>
      <c r="AD32" s="202">
        <v>8.9</v>
      </c>
      <c r="AE32" s="202">
        <v>0</v>
      </c>
      <c r="AF32" s="202">
        <v>0</v>
      </c>
      <c r="AG32" s="202">
        <v>0</v>
      </c>
      <c r="AH32" s="202">
        <v>0</v>
      </c>
      <c r="AI32" s="202">
        <v>6.75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61.45</v>
      </c>
      <c r="AP32" s="202">
        <v>0</v>
      </c>
    </row>
    <row r="33" spans="1:42">
      <c r="A33" t="s">
        <v>75</v>
      </c>
      <c r="B33" s="202">
        <v>0</v>
      </c>
      <c r="C33" s="202">
        <v>8.3800000000000008</v>
      </c>
      <c r="D33" s="202">
        <v>0</v>
      </c>
      <c r="E33" s="202">
        <v>0</v>
      </c>
      <c r="F33" s="202">
        <v>21.16</v>
      </c>
      <c r="G33" s="202">
        <v>0</v>
      </c>
      <c r="H33" s="202">
        <v>0</v>
      </c>
      <c r="I33" s="202">
        <v>15.47</v>
      </c>
      <c r="J33" s="202">
        <v>1.65</v>
      </c>
      <c r="K33" s="202">
        <v>4.41</v>
      </c>
      <c r="L33" s="202">
        <v>258.5</v>
      </c>
      <c r="M33" s="202">
        <v>0.95</v>
      </c>
      <c r="N33" s="202">
        <v>1.23</v>
      </c>
      <c r="O33" s="202">
        <v>0</v>
      </c>
      <c r="P33" s="202">
        <v>1.43</v>
      </c>
      <c r="Q33" s="202">
        <v>3.7</v>
      </c>
      <c r="R33" s="202">
        <v>7.25</v>
      </c>
      <c r="S33" s="202">
        <v>4.2300000000000004</v>
      </c>
      <c r="T33" s="202">
        <v>0</v>
      </c>
      <c r="U33" s="202">
        <v>2.17</v>
      </c>
      <c r="V33" s="202">
        <v>6.36</v>
      </c>
      <c r="W33" s="202">
        <v>11.48</v>
      </c>
      <c r="X33" s="202">
        <v>35.6</v>
      </c>
      <c r="Y33" s="202">
        <v>0</v>
      </c>
      <c r="Z33" s="202">
        <v>48.7</v>
      </c>
      <c r="AA33" s="202">
        <v>0</v>
      </c>
      <c r="AB33" s="202">
        <v>0</v>
      </c>
      <c r="AC33" s="202">
        <v>1.46</v>
      </c>
      <c r="AD33" s="202">
        <v>8.9</v>
      </c>
      <c r="AE33" s="202">
        <v>0</v>
      </c>
      <c r="AF33" s="202">
        <v>0</v>
      </c>
      <c r="AG33" s="202">
        <v>0</v>
      </c>
      <c r="AH33" s="202">
        <v>0</v>
      </c>
      <c r="AI33" s="202">
        <v>6.75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61.45</v>
      </c>
      <c r="AP33" s="202">
        <v>0</v>
      </c>
    </row>
    <row r="34" spans="1:42">
      <c r="A34" t="s">
        <v>76</v>
      </c>
      <c r="B34" s="202">
        <v>0</v>
      </c>
      <c r="C34" s="202">
        <v>8.3800000000000008</v>
      </c>
      <c r="D34" s="202">
        <v>0</v>
      </c>
      <c r="E34" s="202">
        <v>0</v>
      </c>
      <c r="F34" s="202">
        <v>21.16</v>
      </c>
      <c r="G34" s="202">
        <v>0</v>
      </c>
      <c r="H34" s="202">
        <v>0</v>
      </c>
      <c r="I34" s="202">
        <v>15.47</v>
      </c>
      <c r="J34" s="202">
        <v>1.65</v>
      </c>
      <c r="K34" s="202">
        <v>4.41</v>
      </c>
      <c r="L34" s="202">
        <v>258.5</v>
      </c>
      <c r="M34" s="202">
        <v>0.95</v>
      </c>
      <c r="N34" s="202">
        <v>1.23</v>
      </c>
      <c r="O34" s="202">
        <v>0</v>
      </c>
      <c r="P34" s="202">
        <v>1.43</v>
      </c>
      <c r="Q34" s="202">
        <v>3.7</v>
      </c>
      <c r="R34" s="202">
        <v>7.25</v>
      </c>
      <c r="S34" s="202">
        <v>4.2300000000000004</v>
      </c>
      <c r="T34" s="202">
        <v>0</v>
      </c>
      <c r="U34" s="202">
        <v>2.17</v>
      </c>
      <c r="V34" s="202">
        <v>6.36</v>
      </c>
      <c r="W34" s="202">
        <v>11.48</v>
      </c>
      <c r="X34" s="202">
        <v>35.6</v>
      </c>
      <c r="Y34" s="202">
        <v>0</v>
      </c>
      <c r="Z34" s="202">
        <v>48.7</v>
      </c>
      <c r="AA34" s="202">
        <v>0</v>
      </c>
      <c r="AB34" s="202">
        <v>0</v>
      </c>
      <c r="AC34" s="202">
        <v>1.46</v>
      </c>
      <c r="AD34" s="202">
        <v>8.9</v>
      </c>
      <c r="AE34" s="202">
        <v>0</v>
      </c>
      <c r="AF34" s="202">
        <v>0</v>
      </c>
      <c r="AG34" s="202">
        <v>0</v>
      </c>
      <c r="AH34" s="202">
        <v>0</v>
      </c>
      <c r="AI34" s="202">
        <v>6.75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61.45</v>
      </c>
      <c r="AP34" s="202">
        <v>0</v>
      </c>
    </row>
    <row r="35" spans="1:42">
      <c r="A35" t="s">
        <v>77</v>
      </c>
      <c r="B35" s="202">
        <v>0</v>
      </c>
      <c r="C35" s="202">
        <v>8.3800000000000008</v>
      </c>
      <c r="D35" s="202">
        <v>0</v>
      </c>
      <c r="E35" s="202">
        <v>0</v>
      </c>
      <c r="F35" s="202">
        <v>21.16</v>
      </c>
      <c r="G35" s="202">
        <v>0</v>
      </c>
      <c r="H35" s="202">
        <v>0</v>
      </c>
      <c r="I35" s="202">
        <v>15.47</v>
      </c>
      <c r="J35" s="202">
        <v>1.65</v>
      </c>
      <c r="K35" s="202">
        <v>4.41</v>
      </c>
      <c r="L35" s="202">
        <v>258.5</v>
      </c>
      <c r="M35" s="202">
        <v>0.95</v>
      </c>
      <c r="N35" s="202">
        <v>1.23</v>
      </c>
      <c r="O35" s="202">
        <v>0</v>
      </c>
      <c r="P35" s="202">
        <v>1.43</v>
      </c>
      <c r="Q35" s="202">
        <v>3.7</v>
      </c>
      <c r="R35" s="202">
        <v>8.07</v>
      </c>
      <c r="S35" s="202">
        <v>4.2300000000000004</v>
      </c>
      <c r="T35" s="202">
        <v>0</v>
      </c>
      <c r="U35" s="202">
        <v>2.17</v>
      </c>
      <c r="V35" s="202">
        <v>6.36</v>
      </c>
      <c r="W35" s="202">
        <v>11.48</v>
      </c>
      <c r="X35" s="202">
        <v>35.6</v>
      </c>
      <c r="Y35" s="202">
        <v>0</v>
      </c>
      <c r="Z35" s="202">
        <v>47.49</v>
      </c>
      <c r="AA35" s="202">
        <v>0</v>
      </c>
      <c r="AB35" s="202">
        <v>0</v>
      </c>
      <c r="AC35" s="202">
        <v>1.46</v>
      </c>
      <c r="AD35" s="202">
        <v>8.9</v>
      </c>
      <c r="AE35" s="202">
        <v>0</v>
      </c>
      <c r="AF35" s="202">
        <v>0</v>
      </c>
      <c r="AG35" s="202">
        <v>0</v>
      </c>
      <c r="AH35" s="202">
        <v>0</v>
      </c>
      <c r="AI35" s="202">
        <v>6.75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61.45</v>
      </c>
      <c r="AP35" s="202">
        <v>0</v>
      </c>
    </row>
    <row r="36" spans="1:42">
      <c r="A36" t="s">
        <v>78</v>
      </c>
      <c r="B36" s="202">
        <v>0</v>
      </c>
      <c r="C36" s="202">
        <v>8.3800000000000008</v>
      </c>
      <c r="D36" s="202">
        <v>0</v>
      </c>
      <c r="E36" s="202">
        <v>0</v>
      </c>
      <c r="F36" s="202">
        <v>21.16</v>
      </c>
      <c r="G36" s="202">
        <v>0</v>
      </c>
      <c r="H36" s="202">
        <v>0</v>
      </c>
      <c r="I36" s="202">
        <v>15.47</v>
      </c>
      <c r="J36" s="202">
        <v>1.65</v>
      </c>
      <c r="K36" s="202">
        <v>4.41</v>
      </c>
      <c r="L36" s="202">
        <v>258.5</v>
      </c>
      <c r="M36" s="202">
        <v>0.95</v>
      </c>
      <c r="N36" s="202">
        <v>1.23</v>
      </c>
      <c r="O36" s="202">
        <v>0</v>
      </c>
      <c r="P36" s="202">
        <v>1.43</v>
      </c>
      <c r="Q36" s="202">
        <v>3.7</v>
      </c>
      <c r="R36" s="202">
        <v>8.07</v>
      </c>
      <c r="S36" s="202">
        <v>4.5199999999999996</v>
      </c>
      <c r="T36" s="202">
        <v>0</v>
      </c>
      <c r="U36" s="202">
        <v>2.17</v>
      </c>
      <c r="V36" s="202">
        <v>6.36</v>
      </c>
      <c r="W36" s="202">
        <v>11.48</v>
      </c>
      <c r="X36" s="202">
        <v>35.6</v>
      </c>
      <c r="Y36" s="202">
        <v>0</v>
      </c>
      <c r="Z36" s="202">
        <v>48.7</v>
      </c>
      <c r="AA36" s="202">
        <v>0</v>
      </c>
      <c r="AB36" s="202">
        <v>0</v>
      </c>
      <c r="AC36" s="202">
        <v>1.46</v>
      </c>
      <c r="AD36" s="202">
        <v>8.9</v>
      </c>
      <c r="AE36" s="202">
        <v>0</v>
      </c>
      <c r="AF36" s="202">
        <v>0</v>
      </c>
      <c r="AG36" s="202">
        <v>0</v>
      </c>
      <c r="AH36" s="202">
        <v>0</v>
      </c>
      <c r="AI36" s="202">
        <v>6.75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61.45</v>
      </c>
      <c r="AP36" s="202">
        <v>0</v>
      </c>
    </row>
    <row r="37" spans="1:42">
      <c r="A37" t="s">
        <v>79</v>
      </c>
      <c r="B37" s="202">
        <v>0</v>
      </c>
      <c r="C37" s="202">
        <v>8.3800000000000008</v>
      </c>
      <c r="D37" s="202">
        <v>0</v>
      </c>
      <c r="E37" s="202">
        <v>0</v>
      </c>
      <c r="F37" s="202">
        <v>21.16</v>
      </c>
      <c r="G37" s="202">
        <v>0</v>
      </c>
      <c r="H37" s="202">
        <v>0</v>
      </c>
      <c r="I37" s="202">
        <v>15.47</v>
      </c>
      <c r="J37" s="202">
        <v>1.65</v>
      </c>
      <c r="K37" s="202">
        <v>4.41</v>
      </c>
      <c r="L37" s="202">
        <v>258.5</v>
      </c>
      <c r="M37" s="202">
        <v>0.95</v>
      </c>
      <c r="N37" s="202">
        <v>1.23</v>
      </c>
      <c r="O37" s="202">
        <v>0</v>
      </c>
      <c r="P37" s="202">
        <v>1.43</v>
      </c>
      <c r="Q37" s="202">
        <v>4.7</v>
      </c>
      <c r="R37" s="202">
        <v>9.7899999999999991</v>
      </c>
      <c r="S37" s="202">
        <v>5.77</v>
      </c>
      <c r="T37" s="202">
        <v>0</v>
      </c>
      <c r="U37" s="202">
        <v>2.17</v>
      </c>
      <c r="V37" s="202">
        <v>6.36</v>
      </c>
      <c r="W37" s="202">
        <v>11.48</v>
      </c>
      <c r="X37" s="202">
        <v>35.6</v>
      </c>
      <c r="Y37" s="202">
        <v>0</v>
      </c>
      <c r="Z37" s="202">
        <v>48.7</v>
      </c>
      <c r="AA37" s="202">
        <v>0</v>
      </c>
      <c r="AB37" s="202">
        <v>0</v>
      </c>
      <c r="AC37" s="202">
        <v>1.46</v>
      </c>
      <c r="AD37" s="202">
        <v>8.9</v>
      </c>
      <c r="AE37" s="202">
        <v>0</v>
      </c>
      <c r="AF37" s="202">
        <v>0</v>
      </c>
      <c r="AG37" s="202">
        <v>0</v>
      </c>
      <c r="AH37" s="202">
        <v>0</v>
      </c>
      <c r="AI37" s="202">
        <v>6.75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61.45</v>
      </c>
      <c r="AP37" s="202">
        <v>0</v>
      </c>
    </row>
    <row r="38" spans="1:42">
      <c r="A38" t="s">
        <v>80</v>
      </c>
      <c r="B38" s="202">
        <v>0</v>
      </c>
      <c r="C38" s="202">
        <v>8.3800000000000008</v>
      </c>
      <c r="D38" s="202">
        <v>0</v>
      </c>
      <c r="E38" s="202">
        <v>0</v>
      </c>
      <c r="F38" s="202">
        <v>21.16</v>
      </c>
      <c r="G38" s="202">
        <v>0</v>
      </c>
      <c r="H38" s="202">
        <v>0</v>
      </c>
      <c r="I38" s="202">
        <v>15.47</v>
      </c>
      <c r="J38" s="202">
        <v>1.65</v>
      </c>
      <c r="K38" s="202">
        <v>4.41</v>
      </c>
      <c r="L38" s="202">
        <v>258.5</v>
      </c>
      <c r="M38" s="202">
        <v>0.95</v>
      </c>
      <c r="N38" s="202">
        <v>1.23</v>
      </c>
      <c r="O38" s="202">
        <v>0</v>
      </c>
      <c r="P38" s="202">
        <v>1.43</v>
      </c>
      <c r="Q38" s="202">
        <v>4.7</v>
      </c>
      <c r="R38" s="202">
        <v>9.7899999999999991</v>
      </c>
      <c r="S38" s="202">
        <v>5.77</v>
      </c>
      <c r="T38" s="202">
        <v>0</v>
      </c>
      <c r="U38" s="202">
        <v>2.17</v>
      </c>
      <c r="V38" s="202">
        <v>6.36</v>
      </c>
      <c r="W38" s="202">
        <v>11.48</v>
      </c>
      <c r="X38" s="202">
        <v>35.6</v>
      </c>
      <c r="Y38" s="202">
        <v>0</v>
      </c>
      <c r="Z38" s="202">
        <v>48.7</v>
      </c>
      <c r="AA38" s="202">
        <v>0</v>
      </c>
      <c r="AB38" s="202">
        <v>0</v>
      </c>
      <c r="AC38" s="202">
        <v>1.46</v>
      </c>
      <c r="AD38" s="202">
        <v>8.9</v>
      </c>
      <c r="AE38" s="202">
        <v>0</v>
      </c>
      <c r="AF38" s="202">
        <v>0</v>
      </c>
      <c r="AG38" s="202">
        <v>0</v>
      </c>
      <c r="AH38" s="202">
        <v>0</v>
      </c>
      <c r="AI38" s="202">
        <v>6.75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61.45</v>
      </c>
      <c r="AP38" s="202">
        <v>0</v>
      </c>
    </row>
    <row r="39" spans="1:42">
      <c r="A39" t="s">
        <v>81</v>
      </c>
      <c r="B39" s="202">
        <v>0</v>
      </c>
      <c r="C39" s="202">
        <v>8.3800000000000008</v>
      </c>
      <c r="D39" s="202">
        <v>0</v>
      </c>
      <c r="E39" s="202">
        <v>0</v>
      </c>
      <c r="F39" s="202">
        <v>21.16</v>
      </c>
      <c r="G39" s="202">
        <v>0</v>
      </c>
      <c r="H39" s="202">
        <v>0</v>
      </c>
      <c r="I39" s="202">
        <v>15.47</v>
      </c>
      <c r="J39" s="202">
        <v>1.65</v>
      </c>
      <c r="K39" s="202">
        <v>4.41</v>
      </c>
      <c r="L39" s="202">
        <v>258.5</v>
      </c>
      <c r="M39" s="202">
        <v>0.95</v>
      </c>
      <c r="N39" s="202">
        <v>1.23</v>
      </c>
      <c r="O39" s="202">
        <v>0</v>
      </c>
      <c r="P39" s="202">
        <v>1.43</v>
      </c>
      <c r="Q39" s="202">
        <v>4.7</v>
      </c>
      <c r="R39" s="202">
        <v>9.7899999999999991</v>
      </c>
      <c r="S39" s="202">
        <v>5.77</v>
      </c>
      <c r="T39" s="202">
        <v>0</v>
      </c>
      <c r="U39" s="202">
        <v>2.17</v>
      </c>
      <c r="V39" s="202">
        <v>6.36</v>
      </c>
      <c r="W39" s="202">
        <v>12.09</v>
      </c>
      <c r="X39" s="202">
        <v>35.6</v>
      </c>
      <c r="Y39" s="202">
        <v>0</v>
      </c>
      <c r="Z39" s="202">
        <v>48.7</v>
      </c>
      <c r="AA39" s="202">
        <v>0</v>
      </c>
      <c r="AB39" s="202">
        <v>0</v>
      </c>
      <c r="AC39" s="202">
        <v>1.46</v>
      </c>
      <c r="AD39" s="202">
        <v>8.9</v>
      </c>
      <c r="AE39" s="202">
        <v>0</v>
      </c>
      <c r="AF39" s="202">
        <v>0</v>
      </c>
      <c r="AG39" s="202">
        <v>0</v>
      </c>
      <c r="AH39" s="202">
        <v>0</v>
      </c>
      <c r="AI39" s="202">
        <v>6.75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61.45</v>
      </c>
      <c r="AP39" s="202">
        <v>0</v>
      </c>
    </row>
    <row r="40" spans="1:42">
      <c r="A40" t="s">
        <v>82</v>
      </c>
      <c r="B40" s="202">
        <v>0</v>
      </c>
      <c r="C40" s="202">
        <v>8.3800000000000008</v>
      </c>
      <c r="D40" s="202">
        <v>0</v>
      </c>
      <c r="E40" s="202">
        <v>0</v>
      </c>
      <c r="F40" s="202">
        <v>21.16</v>
      </c>
      <c r="G40" s="202">
        <v>0</v>
      </c>
      <c r="H40" s="202">
        <v>0</v>
      </c>
      <c r="I40" s="202">
        <v>15.47</v>
      </c>
      <c r="J40" s="202">
        <v>1.65</v>
      </c>
      <c r="K40" s="202">
        <v>4.41</v>
      </c>
      <c r="L40" s="202">
        <v>258.5</v>
      </c>
      <c r="M40" s="202">
        <v>0.95</v>
      </c>
      <c r="N40" s="202">
        <v>1.23</v>
      </c>
      <c r="O40" s="202">
        <v>0</v>
      </c>
      <c r="P40" s="202">
        <v>1.43</v>
      </c>
      <c r="Q40" s="202">
        <v>4.7</v>
      </c>
      <c r="R40" s="202">
        <v>9.7899999999999991</v>
      </c>
      <c r="S40" s="202">
        <v>5.77</v>
      </c>
      <c r="T40" s="202">
        <v>0</v>
      </c>
      <c r="U40" s="202">
        <v>2.17</v>
      </c>
      <c r="V40" s="202">
        <v>6.36</v>
      </c>
      <c r="W40" s="202">
        <v>12.09</v>
      </c>
      <c r="X40" s="202">
        <v>35.6</v>
      </c>
      <c r="Y40" s="202">
        <v>0</v>
      </c>
      <c r="Z40" s="202">
        <v>48.7</v>
      </c>
      <c r="AA40" s="202">
        <v>0</v>
      </c>
      <c r="AB40" s="202">
        <v>0</v>
      </c>
      <c r="AC40" s="202">
        <v>1.46</v>
      </c>
      <c r="AD40" s="202">
        <v>8.9</v>
      </c>
      <c r="AE40" s="202">
        <v>0</v>
      </c>
      <c r="AF40" s="202">
        <v>0</v>
      </c>
      <c r="AG40" s="202">
        <v>0</v>
      </c>
      <c r="AH40" s="202">
        <v>0</v>
      </c>
      <c r="AI40" s="202">
        <v>6.75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61.45</v>
      </c>
      <c r="AP40" s="202">
        <v>0</v>
      </c>
    </row>
    <row r="41" spans="1:42">
      <c r="A41" t="s">
        <v>83</v>
      </c>
      <c r="B41" s="202">
        <v>0</v>
      </c>
      <c r="C41" s="202">
        <v>8.3800000000000008</v>
      </c>
      <c r="D41" s="202">
        <v>0</v>
      </c>
      <c r="E41" s="202">
        <v>0</v>
      </c>
      <c r="F41" s="202">
        <v>21.16</v>
      </c>
      <c r="G41" s="202">
        <v>0</v>
      </c>
      <c r="H41" s="202">
        <v>0</v>
      </c>
      <c r="I41" s="202">
        <v>17.149999999999999</v>
      </c>
      <c r="J41" s="202">
        <v>1.65</v>
      </c>
      <c r="K41" s="202">
        <v>4.42</v>
      </c>
      <c r="L41" s="202">
        <v>258.5</v>
      </c>
      <c r="M41" s="202">
        <v>0.95</v>
      </c>
      <c r="N41" s="202">
        <v>1.23</v>
      </c>
      <c r="O41" s="202">
        <v>0</v>
      </c>
      <c r="P41" s="202">
        <v>1.43</v>
      </c>
      <c r="Q41" s="202">
        <v>4.7</v>
      </c>
      <c r="R41" s="202">
        <v>9.7899999999999991</v>
      </c>
      <c r="S41" s="202">
        <v>5.8</v>
      </c>
      <c r="T41" s="202">
        <v>0</v>
      </c>
      <c r="U41" s="202">
        <v>2.17</v>
      </c>
      <c r="V41" s="202">
        <v>6.36</v>
      </c>
      <c r="W41" s="202">
        <v>12.09</v>
      </c>
      <c r="X41" s="202">
        <v>35.6</v>
      </c>
      <c r="Y41" s="202">
        <v>0</v>
      </c>
      <c r="Z41" s="202">
        <v>48.7</v>
      </c>
      <c r="AA41" s="202">
        <v>0</v>
      </c>
      <c r="AB41" s="202">
        <v>0</v>
      </c>
      <c r="AC41" s="202">
        <v>1.46</v>
      </c>
      <c r="AD41" s="202">
        <v>8.9</v>
      </c>
      <c r="AE41" s="202">
        <v>0</v>
      </c>
      <c r="AF41" s="202">
        <v>0</v>
      </c>
      <c r="AG41" s="202">
        <v>0</v>
      </c>
      <c r="AH41" s="202">
        <v>0</v>
      </c>
      <c r="AI41" s="202">
        <v>6.75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61.45</v>
      </c>
      <c r="AP41" s="202">
        <v>0</v>
      </c>
    </row>
    <row r="42" spans="1:42">
      <c r="A42" t="s">
        <v>84</v>
      </c>
      <c r="B42" s="202">
        <v>0</v>
      </c>
      <c r="C42" s="202">
        <v>8.3800000000000008</v>
      </c>
      <c r="D42" s="202">
        <v>0</v>
      </c>
      <c r="E42" s="202">
        <v>0</v>
      </c>
      <c r="F42" s="202">
        <v>21.16</v>
      </c>
      <c r="G42" s="202">
        <v>0</v>
      </c>
      <c r="H42" s="202">
        <v>0</v>
      </c>
      <c r="I42" s="202">
        <v>17.149999999999999</v>
      </c>
      <c r="J42" s="202">
        <v>1.65</v>
      </c>
      <c r="K42" s="202">
        <v>4.42</v>
      </c>
      <c r="L42" s="202">
        <v>258.5</v>
      </c>
      <c r="M42" s="202">
        <v>0.95</v>
      </c>
      <c r="N42" s="202">
        <v>1.23</v>
      </c>
      <c r="O42" s="202">
        <v>0</v>
      </c>
      <c r="P42" s="202">
        <v>1.43</v>
      </c>
      <c r="Q42" s="202">
        <v>4.7300000000000004</v>
      </c>
      <c r="R42" s="202">
        <v>9.7899999999999991</v>
      </c>
      <c r="S42" s="202">
        <v>5.8</v>
      </c>
      <c r="T42" s="202">
        <v>0</v>
      </c>
      <c r="U42" s="202">
        <v>2.17</v>
      </c>
      <c r="V42" s="202">
        <v>6.36</v>
      </c>
      <c r="W42" s="202">
        <v>12.09</v>
      </c>
      <c r="X42" s="202">
        <v>35.6</v>
      </c>
      <c r="Y42" s="202">
        <v>0</v>
      </c>
      <c r="Z42" s="202">
        <v>48.7</v>
      </c>
      <c r="AA42" s="202">
        <v>0</v>
      </c>
      <c r="AB42" s="202">
        <v>0</v>
      </c>
      <c r="AC42" s="202">
        <v>1.46</v>
      </c>
      <c r="AD42" s="202">
        <v>8.9</v>
      </c>
      <c r="AE42" s="202">
        <v>0</v>
      </c>
      <c r="AF42" s="202">
        <v>0</v>
      </c>
      <c r="AG42" s="202">
        <v>0</v>
      </c>
      <c r="AH42" s="202">
        <v>0</v>
      </c>
      <c r="AI42" s="202">
        <v>6.75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61.45</v>
      </c>
      <c r="AP42" s="202">
        <v>0</v>
      </c>
    </row>
    <row r="43" spans="1:42">
      <c r="A43" t="s">
        <v>85</v>
      </c>
      <c r="B43" s="202">
        <v>0</v>
      </c>
      <c r="C43" s="202">
        <v>8.3800000000000008</v>
      </c>
      <c r="D43" s="202">
        <v>0</v>
      </c>
      <c r="E43" s="202">
        <v>0</v>
      </c>
      <c r="F43" s="202">
        <v>21.16</v>
      </c>
      <c r="G43" s="202">
        <v>0</v>
      </c>
      <c r="H43" s="202">
        <v>0</v>
      </c>
      <c r="I43" s="202">
        <v>16.809999999999999</v>
      </c>
      <c r="J43" s="202">
        <v>1.65</v>
      </c>
      <c r="K43" s="202">
        <v>4.58</v>
      </c>
      <c r="L43" s="202">
        <v>269.32</v>
      </c>
      <c r="M43" s="202">
        <v>0.95</v>
      </c>
      <c r="N43" s="202">
        <v>1.23</v>
      </c>
      <c r="O43" s="202">
        <v>0</v>
      </c>
      <c r="P43" s="202">
        <v>1.43</v>
      </c>
      <c r="Q43" s="202">
        <v>4.68</v>
      </c>
      <c r="R43" s="202">
        <v>9.5500000000000007</v>
      </c>
      <c r="S43" s="202">
        <v>5.73</v>
      </c>
      <c r="T43" s="202">
        <v>0</v>
      </c>
      <c r="U43" s="202">
        <v>2.17</v>
      </c>
      <c r="V43" s="202">
        <v>6.36</v>
      </c>
      <c r="W43" s="202">
        <v>12.09</v>
      </c>
      <c r="X43" s="202">
        <v>35.6</v>
      </c>
      <c r="Y43" s="202">
        <v>0</v>
      </c>
      <c r="Z43" s="202">
        <v>48.7</v>
      </c>
      <c r="AA43" s="202">
        <v>0</v>
      </c>
      <c r="AB43" s="202">
        <v>0</v>
      </c>
      <c r="AC43" s="202">
        <v>1.46</v>
      </c>
      <c r="AD43" s="202">
        <v>8.9</v>
      </c>
      <c r="AE43" s="202">
        <v>0</v>
      </c>
      <c r="AF43" s="202">
        <v>0</v>
      </c>
      <c r="AG43" s="202">
        <v>0</v>
      </c>
      <c r="AH43" s="202">
        <v>0</v>
      </c>
      <c r="AI43" s="202">
        <v>5.78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61.45</v>
      </c>
      <c r="AP43" s="202">
        <v>0</v>
      </c>
    </row>
    <row r="44" spans="1:42">
      <c r="A44" t="s">
        <v>86</v>
      </c>
      <c r="B44" s="202">
        <v>0</v>
      </c>
      <c r="C44" s="202">
        <v>8.3800000000000008</v>
      </c>
      <c r="D44" s="202">
        <v>0</v>
      </c>
      <c r="E44" s="202">
        <v>0</v>
      </c>
      <c r="F44" s="202">
        <v>21.16</v>
      </c>
      <c r="G44" s="202">
        <v>0</v>
      </c>
      <c r="H44" s="202">
        <v>0</v>
      </c>
      <c r="I44" s="202">
        <v>16.809999999999999</v>
      </c>
      <c r="J44" s="202">
        <v>1.65</v>
      </c>
      <c r="K44" s="202">
        <v>4.55</v>
      </c>
      <c r="L44" s="202">
        <v>269.32</v>
      </c>
      <c r="M44" s="202">
        <v>0.95</v>
      </c>
      <c r="N44" s="202">
        <v>1.23</v>
      </c>
      <c r="O44" s="202">
        <v>0</v>
      </c>
      <c r="P44" s="202">
        <v>1.43</v>
      </c>
      <c r="Q44" s="202">
        <v>4.68</v>
      </c>
      <c r="R44" s="202">
        <v>9.5500000000000007</v>
      </c>
      <c r="S44" s="202">
        <v>5.73</v>
      </c>
      <c r="T44" s="202">
        <v>0</v>
      </c>
      <c r="U44" s="202">
        <v>2.17</v>
      </c>
      <c r="V44" s="202">
        <v>6.36</v>
      </c>
      <c r="W44" s="202">
        <v>12.09</v>
      </c>
      <c r="X44" s="202">
        <v>35.6</v>
      </c>
      <c r="Y44" s="202">
        <v>0</v>
      </c>
      <c r="Z44" s="202">
        <v>48.7</v>
      </c>
      <c r="AA44" s="202">
        <v>0</v>
      </c>
      <c r="AB44" s="202">
        <v>0</v>
      </c>
      <c r="AC44" s="202">
        <v>1.46</v>
      </c>
      <c r="AD44" s="202">
        <v>8.9</v>
      </c>
      <c r="AE44" s="202">
        <v>0</v>
      </c>
      <c r="AF44" s="202">
        <v>0</v>
      </c>
      <c r="AG44" s="202">
        <v>0</v>
      </c>
      <c r="AH44" s="202">
        <v>0</v>
      </c>
      <c r="AI44" s="202">
        <v>5.78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61.45</v>
      </c>
      <c r="AP44" s="202">
        <v>0</v>
      </c>
    </row>
    <row r="45" spans="1:42">
      <c r="A45" t="s">
        <v>87</v>
      </c>
      <c r="B45" s="202">
        <v>0</v>
      </c>
      <c r="C45" s="202">
        <v>8.3800000000000008</v>
      </c>
      <c r="D45" s="202">
        <v>0</v>
      </c>
      <c r="E45" s="202">
        <v>0</v>
      </c>
      <c r="F45" s="202">
        <v>21.16</v>
      </c>
      <c r="G45" s="202">
        <v>0</v>
      </c>
      <c r="H45" s="202">
        <v>0</v>
      </c>
      <c r="I45" s="202">
        <v>16.809999999999999</v>
      </c>
      <c r="J45" s="202">
        <v>1.65</v>
      </c>
      <c r="K45" s="202">
        <v>4.42</v>
      </c>
      <c r="L45" s="202">
        <v>258.5</v>
      </c>
      <c r="M45" s="202">
        <v>0.95</v>
      </c>
      <c r="N45" s="202">
        <v>1.23</v>
      </c>
      <c r="O45" s="202">
        <v>0</v>
      </c>
      <c r="P45" s="202">
        <v>1.43</v>
      </c>
      <c r="Q45" s="202">
        <v>4.0599999999999996</v>
      </c>
      <c r="R45" s="202">
        <v>7.86</v>
      </c>
      <c r="S45" s="202">
        <v>4.9000000000000004</v>
      </c>
      <c r="T45" s="202">
        <v>0</v>
      </c>
      <c r="U45" s="202">
        <v>2.17</v>
      </c>
      <c r="V45" s="202">
        <v>6.36</v>
      </c>
      <c r="W45" s="202">
        <v>12.04</v>
      </c>
      <c r="X45" s="202">
        <v>35.6</v>
      </c>
      <c r="Y45" s="202">
        <v>0</v>
      </c>
      <c r="Z45" s="202">
        <v>48.7</v>
      </c>
      <c r="AA45" s="202">
        <v>0</v>
      </c>
      <c r="AB45" s="202">
        <v>0</v>
      </c>
      <c r="AC45" s="202">
        <v>1.46</v>
      </c>
      <c r="AD45" s="202">
        <v>8.9</v>
      </c>
      <c r="AE45" s="202">
        <v>0</v>
      </c>
      <c r="AF45" s="202">
        <v>0</v>
      </c>
      <c r="AG45" s="202">
        <v>0</v>
      </c>
      <c r="AH45" s="202">
        <v>0</v>
      </c>
      <c r="AI45" s="202">
        <v>5.78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61.45</v>
      </c>
      <c r="AP45" s="202">
        <v>0</v>
      </c>
    </row>
    <row r="46" spans="1:42">
      <c r="A46" t="s">
        <v>88</v>
      </c>
      <c r="B46" s="202">
        <v>0</v>
      </c>
      <c r="C46" s="202">
        <v>8.3800000000000008</v>
      </c>
      <c r="D46" s="202">
        <v>0</v>
      </c>
      <c r="E46" s="202">
        <v>0</v>
      </c>
      <c r="F46" s="202">
        <v>21.16</v>
      </c>
      <c r="G46" s="202">
        <v>0</v>
      </c>
      <c r="H46" s="202">
        <v>0</v>
      </c>
      <c r="I46" s="202">
        <v>16.809999999999999</v>
      </c>
      <c r="J46" s="202">
        <v>1.65</v>
      </c>
      <c r="K46" s="202">
        <v>4.42</v>
      </c>
      <c r="L46" s="202">
        <v>258.5</v>
      </c>
      <c r="M46" s="202">
        <v>0.95</v>
      </c>
      <c r="N46" s="202">
        <v>1.23</v>
      </c>
      <c r="O46" s="202">
        <v>0</v>
      </c>
      <c r="P46" s="202">
        <v>1.43</v>
      </c>
      <c r="Q46" s="202">
        <v>4.0599999999999996</v>
      </c>
      <c r="R46" s="202">
        <v>7.86</v>
      </c>
      <c r="S46" s="202">
        <v>4.9000000000000004</v>
      </c>
      <c r="T46" s="202">
        <v>0</v>
      </c>
      <c r="U46" s="202">
        <v>2.17</v>
      </c>
      <c r="V46" s="202">
        <v>6.36</v>
      </c>
      <c r="W46" s="202">
        <v>12.04</v>
      </c>
      <c r="X46" s="202">
        <v>35.6</v>
      </c>
      <c r="Y46" s="202">
        <v>0</v>
      </c>
      <c r="Z46" s="202">
        <v>48.7</v>
      </c>
      <c r="AA46" s="202">
        <v>0</v>
      </c>
      <c r="AB46" s="202">
        <v>0</v>
      </c>
      <c r="AC46" s="202">
        <v>1.46</v>
      </c>
      <c r="AD46" s="202">
        <v>8.9</v>
      </c>
      <c r="AE46" s="202">
        <v>0</v>
      </c>
      <c r="AF46" s="202">
        <v>0</v>
      </c>
      <c r="AG46" s="202">
        <v>0</v>
      </c>
      <c r="AH46" s="202">
        <v>0</v>
      </c>
      <c r="AI46" s="202">
        <v>5.78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61.45</v>
      </c>
      <c r="AP46" s="202">
        <v>0</v>
      </c>
    </row>
    <row r="47" spans="1:42">
      <c r="A47" t="s">
        <v>89</v>
      </c>
      <c r="B47" s="202">
        <v>0</v>
      </c>
      <c r="C47" s="202">
        <v>8.3800000000000008</v>
      </c>
      <c r="D47" s="202">
        <v>0</v>
      </c>
      <c r="E47" s="202">
        <v>0</v>
      </c>
      <c r="F47" s="202">
        <v>21.16</v>
      </c>
      <c r="G47" s="202">
        <v>0</v>
      </c>
      <c r="H47" s="202">
        <v>0</v>
      </c>
      <c r="I47" s="202">
        <v>16.809999999999999</v>
      </c>
      <c r="J47" s="202">
        <v>1.65</v>
      </c>
      <c r="K47" s="202">
        <v>4.42</v>
      </c>
      <c r="L47" s="202">
        <v>258.5</v>
      </c>
      <c r="M47" s="202">
        <v>0.95</v>
      </c>
      <c r="N47" s="202">
        <v>1.23</v>
      </c>
      <c r="O47" s="202">
        <v>0</v>
      </c>
      <c r="P47" s="202">
        <v>1.43</v>
      </c>
      <c r="Q47" s="202">
        <v>4.0599999999999996</v>
      </c>
      <c r="R47" s="202">
        <v>8.23</v>
      </c>
      <c r="S47" s="202">
        <v>4.9000000000000004</v>
      </c>
      <c r="T47" s="202">
        <v>0</v>
      </c>
      <c r="U47" s="202">
        <v>2.17</v>
      </c>
      <c r="V47" s="202">
        <v>6.36</v>
      </c>
      <c r="W47" s="202">
        <v>12.04</v>
      </c>
      <c r="X47" s="202">
        <v>35.6</v>
      </c>
      <c r="Y47" s="202">
        <v>0</v>
      </c>
      <c r="Z47" s="202">
        <v>47.92</v>
      </c>
      <c r="AA47" s="202">
        <v>0</v>
      </c>
      <c r="AB47" s="202">
        <v>0</v>
      </c>
      <c r="AC47" s="202">
        <v>1.46</v>
      </c>
      <c r="AD47" s="202">
        <v>8.9</v>
      </c>
      <c r="AE47" s="202">
        <v>0</v>
      </c>
      <c r="AF47" s="202">
        <v>0</v>
      </c>
      <c r="AG47" s="202">
        <v>0</v>
      </c>
      <c r="AH47" s="202">
        <v>0</v>
      </c>
      <c r="AI47" s="202">
        <v>5.78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61.45</v>
      </c>
      <c r="AP47" s="202">
        <v>0</v>
      </c>
    </row>
    <row r="48" spans="1:42">
      <c r="A48" t="s">
        <v>90</v>
      </c>
      <c r="B48" s="202">
        <v>0</v>
      </c>
      <c r="C48" s="202">
        <v>8.3800000000000008</v>
      </c>
      <c r="D48" s="202">
        <v>0</v>
      </c>
      <c r="E48" s="202">
        <v>0</v>
      </c>
      <c r="F48" s="202">
        <v>21.16</v>
      </c>
      <c r="G48" s="202">
        <v>0</v>
      </c>
      <c r="H48" s="202">
        <v>0</v>
      </c>
      <c r="I48" s="202">
        <v>16.809999999999999</v>
      </c>
      <c r="J48" s="202">
        <v>1.65</v>
      </c>
      <c r="K48" s="202">
        <v>4.43</v>
      </c>
      <c r="L48" s="202">
        <v>258.5</v>
      </c>
      <c r="M48" s="202">
        <v>0.96</v>
      </c>
      <c r="N48" s="202">
        <v>1.23</v>
      </c>
      <c r="O48" s="202">
        <v>0</v>
      </c>
      <c r="P48" s="202">
        <v>1.43</v>
      </c>
      <c r="Q48" s="202">
        <v>3.48</v>
      </c>
      <c r="R48" s="202">
        <v>8.23</v>
      </c>
      <c r="S48" s="202">
        <v>4.9000000000000004</v>
      </c>
      <c r="T48" s="202">
        <v>0</v>
      </c>
      <c r="U48" s="202">
        <v>2.17</v>
      </c>
      <c r="V48" s="202">
        <v>6.36</v>
      </c>
      <c r="W48" s="202">
        <v>12.04</v>
      </c>
      <c r="X48" s="202">
        <v>35.6</v>
      </c>
      <c r="Y48" s="202">
        <v>0</v>
      </c>
      <c r="Z48" s="202">
        <v>47.92</v>
      </c>
      <c r="AA48" s="202">
        <v>0</v>
      </c>
      <c r="AB48" s="202">
        <v>0</v>
      </c>
      <c r="AC48" s="202">
        <v>1.46</v>
      </c>
      <c r="AD48" s="202">
        <v>8.9</v>
      </c>
      <c r="AE48" s="202">
        <v>0</v>
      </c>
      <c r="AF48" s="202">
        <v>0</v>
      </c>
      <c r="AG48" s="202">
        <v>0</v>
      </c>
      <c r="AH48" s="202">
        <v>0</v>
      </c>
      <c r="AI48" s="202">
        <v>5.78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61.45</v>
      </c>
      <c r="AP48" s="202">
        <v>0</v>
      </c>
    </row>
    <row r="49" spans="1:42">
      <c r="A49" t="s">
        <v>91</v>
      </c>
      <c r="B49" s="202">
        <v>0</v>
      </c>
      <c r="C49" s="202">
        <v>8.3800000000000008</v>
      </c>
      <c r="D49" s="202">
        <v>0</v>
      </c>
      <c r="E49" s="202">
        <v>0</v>
      </c>
      <c r="F49" s="202">
        <v>21.16</v>
      </c>
      <c r="G49" s="202">
        <v>0</v>
      </c>
      <c r="H49" s="202">
        <v>0</v>
      </c>
      <c r="I49" s="202">
        <v>16.809999999999999</v>
      </c>
      <c r="J49" s="202">
        <v>1.65</v>
      </c>
      <c r="K49" s="202">
        <v>4.42</v>
      </c>
      <c r="L49" s="202">
        <v>258.5</v>
      </c>
      <c r="M49" s="202">
        <v>0.95</v>
      </c>
      <c r="N49" s="202">
        <v>1.23</v>
      </c>
      <c r="O49" s="202">
        <v>0</v>
      </c>
      <c r="P49" s="202">
        <v>1.43</v>
      </c>
      <c r="Q49" s="202">
        <v>3.47</v>
      </c>
      <c r="R49" s="202">
        <v>6.96</v>
      </c>
      <c r="S49" s="202">
        <v>4.45</v>
      </c>
      <c r="T49" s="202">
        <v>0</v>
      </c>
      <c r="U49" s="202">
        <v>2.17</v>
      </c>
      <c r="V49" s="202">
        <v>6.36</v>
      </c>
      <c r="W49" s="202">
        <v>12.04</v>
      </c>
      <c r="X49" s="202">
        <v>35.6</v>
      </c>
      <c r="Y49" s="202">
        <v>0</v>
      </c>
      <c r="Z49" s="202">
        <v>48.7</v>
      </c>
      <c r="AA49" s="202">
        <v>0</v>
      </c>
      <c r="AB49" s="202">
        <v>0</v>
      </c>
      <c r="AC49" s="202">
        <v>1.46</v>
      </c>
      <c r="AD49" s="202">
        <v>8.9</v>
      </c>
      <c r="AE49" s="202">
        <v>0</v>
      </c>
      <c r="AF49" s="202">
        <v>0</v>
      </c>
      <c r="AG49" s="202">
        <v>0</v>
      </c>
      <c r="AH49" s="202">
        <v>0</v>
      </c>
      <c r="AI49" s="202">
        <v>5.78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61.45</v>
      </c>
      <c r="AP49" s="202">
        <v>0</v>
      </c>
    </row>
    <row r="50" spans="1:42">
      <c r="A50" t="s">
        <v>92</v>
      </c>
      <c r="B50" s="202">
        <v>0</v>
      </c>
      <c r="C50" s="202">
        <v>8.3800000000000008</v>
      </c>
      <c r="D50" s="202">
        <v>0</v>
      </c>
      <c r="E50" s="202">
        <v>0</v>
      </c>
      <c r="F50" s="202">
        <v>21.16</v>
      </c>
      <c r="G50" s="202">
        <v>0</v>
      </c>
      <c r="H50" s="202">
        <v>0</v>
      </c>
      <c r="I50" s="202">
        <v>16.809999999999999</v>
      </c>
      <c r="J50" s="202">
        <v>1.65</v>
      </c>
      <c r="K50" s="202">
        <v>4.43</v>
      </c>
      <c r="L50" s="202">
        <v>258.5</v>
      </c>
      <c r="M50" s="202">
        <v>0.95</v>
      </c>
      <c r="N50" s="202">
        <v>1.23</v>
      </c>
      <c r="O50" s="202">
        <v>0</v>
      </c>
      <c r="P50" s="202">
        <v>1.43</v>
      </c>
      <c r="Q50" s="202">
        <v>3.47</v>
      </c>
      <c r="R50" s="202">
        <v>6.96</v>
      </c>
      <c r="S50" s="202">
        <v>4.45</v>
      </c>
      <c r="T50" s="202">
        <v>0</v>
      </c>
      <c r="U50" s="202">
        <v>2.17</v>
      </c>
      <c r="V50" s="202">
        <v>6.36</v>
      </c>
      <c r="W50" s="202">
        <v>12.04</v>
      </c>
      <c r="X50" s="202">
        <v>35.6</v>
      </c>
      <c r="Y50" s="202">
        <v>0</v>
      </c>
      <c r="Z50" s="202">
        <v>48.7</v>
      </c>
      <c r="AA50" s="202">
        <v>0</v>
      </c>
      <c r="AB50" s="202">
        <v>0</v>
      </c>
      <c r="AC50" s="202">
        <v>1.46</v>
      </c>
      <c r="AD50" s="202">
        <v>8.9</v>
      </c>
      <c r="AE50" s="202">
        <v>0</v>
      </c>
      <c r="AF50" s="202">
        <v>0</v>
      </c>
      <c r="AG50" s="202">
        <v>0</v>
      </c>
      <c r="AH50" s="202">
        <v>0</v>
      </c>
      <c r="AI50" s="202">
        <v>27.04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61.45</v>
      </c>
      <c r="AP50" s="202">
        <v>0</v>
      </c>
    </row>
    <row r="51" spans="1:42">
      <c r="A51" t="s">
        <v>93</v>
      </c>
      <c r="B51" s="202">
        <v>0</v>
      </c>
      <c r="C51" s="202">
        <v>8.3800000000000008</v>
      </c>
      <c r="D51" s="202">
        <v>0</v>
      </c>
      <c r="E51" s="202">
        <v>0</v>
      </c>
      <c r="F51" s="202">
        <v>21.16</v>
      </c>
      <c r="G51" s="202">
        <v>0</v>
      </c>
      <c r="H51" s="202">
        <v>0</v>
      </c>
      <c r="I51" s="202">
        <v>16.809999999999999</v>
      </c>
      <c r="J51" s="202">
        <v>1.65</v>
      </c>
      <c r="K51" s="202">
        <v>4.42</v>
      </c>
      <c r="L51" s="202">
        <v>258.5</v>
      </c>
      <c r="M51" s="202">
        <v>0.83</v>
      </c>
      <c r="N51" s="202">
        <v>1.23</v>
      </c>
      <c r="O51" s="202">
        <v>0</v>
      </c>
      <c r="P51" s="202">
        <v>1.43</v>
      </c>
      <c r="Q51" s="202">
        <v>3.2</v>
      </c>
      <c r="R51" s="202">
        <v>6.55</v>
      </c>
      <c r="S51" s="202">
        <v>4.0999999999999996</v>
      </c>
      <c r="T51" s="202">
        <v>0</v>
      </c>
      <c r="U51" s="202">
        <v>2.17</v>
      </c>
      <c r="V51" s="202">
        <v>4.43</v>
      </c>
      <c r="W51" s="202">
        <v>9.14</v>
      </c>
      <c r="X51" s="202">
        <v>30.77</v>
      </c>
      <c r="Y51" s="202">
        <v>0</v>
      </c>
      <c r="Z51" s="202">
        <v>48.7</v>
      </c>
      <c r="AA51" s="202">
        <v>0</v>
      </c>
      <c r="AB51" s="202">
        <v>0</v>
      </c>
      <c r="AC51" s="202">
        <v>1.46</v>
      </c>
      <c r="AD51" s="202">
        <v>8.9</v>
      </c>
      <c r="AE51" s="202">
        <v>0</v>
      </c>
      <c r="AF51" s="202">
        <v>0</v>
      </c>
      <c r="AG51" s="202">
        <v>0</v>
      </c>
      <c r="AH51" s="202">
        <v>0</v>
      </c>
      <c r="AI51" s="202">
        <v>26.08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57.1</v>
      </c>
      <c r="AP51" s="202">
        <v>0</v>
      </c>
    </row>
    <row r="52" spans="1:42">
      <c r="A52" t="s">
        <v>94</v>
      </c>
      <c r="B52" s="202">
        <v>0</v>
      </c>
      <c r="C52" s="202">
        <v>8.3800000000000008</v>
      </c>
      <c r="D52" s="202">
        <v>0</v>
      </c>
      <c r="E52" s="202">
        <v>0</v>
      </c>
      <c r="F52" s="202">
        <v>21.16</v>
      </c>
      <c r="G52" s="202">
        <v>0</v>
      </c>
      <c r="H52" s="202">
        <v>0</v>
      </c>
      <c r="I52" s="202">
        <v>16.809999999999999</v>
      </c>
      <c r="J52" s="202">
        <v>1.65</v>
      </c>
      <c r="K52" s="202">
        <v>4.42</v>
      </c>
      <c r="L52" s="202">
        <v>258.5</v>
      </c>
      <c r="M52" s="202">
        <v>0.83</v>
      </c>
      <c r="N52" s="202">
        <v>1.23</v>
      </c>
      <c r="O52" s="202">
        <v>0</v>
      </c>
      <c r="P52" s="202">
        <v>1.43</v>
      </c>
      <c r="Q52" s="202">
        <v>3.2</v>
      </c>
      <c r="R52" s="202">
        <v>6.55</v>
      </c>
      <c r="S52" s="202">
        <v>4.0999999999999996</v>
      </c>
      <c r="T52" s="202">
        <v>0</v>
      </c>
      <c r="U52" s="202">
        <v>2.17</v>
      </c>
      <c r="V52" s="202">
        <v>4.43</v>
      </c>
      <c r="W52" s="202">
        <v>9.14</v>
      </c>
      <c r="X52" s="202">
        <v>30.77</v>
      </c>
      <c r="Y52" s="202">
        <v>0</v>
      </c>
      <c r="Z52" s="202">
        <v>48.7</v>
      </c>
      <c r="AA52" s="202">
        <v>0</v>
      </c>
      <c r="AB52" s="202">
        <v>0</v>
      </c>
      <c r="AC52" s="202">
        <v>1.46</v>
      </c>
      <c r="AD52" s="202">
        <v>8.9</v>
      </c>
      <c r="AE52" s="202">
        <v>0</v>
      </c>
      <c r="AF52" s="202">
        <v>0</v>
      </c>
      <c r="AG52" s="202">
        <v>0</v>
      </c>
      <c r="AH52" s="202">
        <v>0</v>
      </c>
      <c r="AI52" s="202">
        <v>23.75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57.1</v>
      </c>
      <c r="AP52" s="202">
        <v>0</v>
      </c>
    </row>
    <row r="53" spans="1:42">
      <c r="A53" t="s">
        <v>95</v>
      </c>
      <c r="B53" s="202">
        <v>0</v>
      </c>
      <c r="C53" s="202">
        <v>8.3800000000000008</v>
      </c>
      <c r="D53" s="202">
        <v>0</v>
      </c>
      <c r="E53" s="202">
        <v>0</v>
      </c>
      <c r="F53" s="202">
        <v>21.16</v>
      </c>
      <c r="G53" s="202">
        <v>0</v>
      </c>
      <c r="H53" s="202">
        <v>0</v>
      </c>
      <c r="I53" s="202">
        <v>16.809999999999999</v>
      </c>
      <c r="J53" s="202">
        <v>6.05</v>
      </c>
      <c r="K53" s="202">
        <v>4.42</v>
      </c>
      <c r="L53" s="202">
        <v>258.5</v>
      </c>
      <c r="M53" s="202">
        <v>0.77</v>
      </c>
      <c r="N53" s="202">
        <v>1.23</v>
      </c>
      <c r="O53" s="202">
        <v>0</v>
      </c>
      <c r="P53" s="202">
        <v>1.43</v>
      </c>
      <c r="Q53" s="202">
        <v>3.2</v>
      </c>
      <c r="R53" s="202">
        <v>6.55</v>
      </c>
      <c r="S53" s="202">
        <v>4.0999999999999996</v>
      </c>
      <c r="T53" s="202">
        <v>0</v>
      </c>
      <c r="U53" s="202">
        <v>2.17</v>
      </c>
      <c r="V53" s="202">
        <v>4.43</v>
      </c>
      <c r="W53" s="202">
        <v>9.14</v>
      </c>
      <c r="X53" s="202">
        <v>30.77</v>
      </c>
      <c r="Y53" s="202">
        <v>0</v>
      </c>
      <c r="Z53" s="202">
        <v>48.7</v>
      </c>
      <c r="AA53" s="202">
        <v>0</v>
      </c>
      <c r="AB53" s="202">
        <v>0</v>
      </c>
      <c r="AC53" s="202">
        <v>1.46</v>
      </c>
      <c r="AD53" s="202">
        <v>8.9</v>
      </c>
      <c r="AE53" s="202">
        <v>0</v>
      </c>
      <c r="AF53" s="202">
        <v>0</v>
      </c>
      <c r="AG53" s="202">
        <v>0</v>
      </c>
      <c r="AH53" s="202">
        <v>0</v>
      </c>
      <c r="AI53" s="202">
        <v>22.51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159.18</v>
      </c>
      <c r="AP53" s="202">
        <v>0</v>
      </c>
    </row>
    <row r="54" spans="1:42">
      <c r="A54" t="s">
        <v>96</v>
      </c>
      <c r="B54" s="202">
        <v>0</v>
      </c>
      <c r="C54" s="202">
        <v>8.3800000000000008</v>
      </c>
      <c r="D54" s="202">
        <v>0</v>
      </c>
      <c r="E54" s="202">
        <v>0</v>
      </c>
      <c r="F54" s="202">
        <v>21.16</v>
      </c>
      <c r="G54" s="202">
        <v>0</v>
      </c>
      <c r="H54" s="202">
        <v>0</v>
      </c>
      <c r="I54" s="202">
        <v>16.809999999999999</v>
      </c>
      <c r="J54" s="202">
        <v>6.05</v>
      </c>
      <c r="K54" s="202">
        <v>4.42</v>
      </c>
      <c r="L54" s="202">
        <v>258.5</v>
      </c>
      <c r="M54" s="202">
        <v>0.77</v>
      </c>
      <c r="N54" s="202">
        <v>1.23</v>
      </c>
      <c r="O54" s="202">
        <v>0</v>
      </c>
      <c r="P54" s="202">
        <v>1.43</v>
      </c>
      <c r="Q54" s="202">
        <v>3.2</v>
      </c>
      <c r="R54" s="202">
        <v>6.55</v>
      </c>
      <c r="S54" s="202">
        <v>4.0999999999999996</v>
      </c>
      <c r="T54" s="202">
        <v>0</v>
      </c>
      <c r="U54" s="202">
        <v>2.17</v>
      </c>
      <c r="V54" s="202">
        <v>4.43</v>
      </c>
      <c r="W54" s="202">
        <v>9.14</v>
      </c>
      <c r="X54" s="202">
        <v>30.77</v>
      </c>
      <c r="Y54" s="202">
        <v>0</v>
      </c>
      <c r="Z54" s="202">
        <v>48.7</v>
      </c>
      <c r="AA54" s="202">
        <v>0</v>
      </c>
      <c r="AB54" s="202">
        <v>0</v>
      </c>
      <c r="AC54" s="202">
        <v>1.46</v>
      </c>
      <c r="AD54" s="202">
        <v>8.9</v>
      </c>
      <c r="AE54" s="202">
        <v>0</v>
      </c>
      <c r="AF54" s="202">
        <v>0</v>
      </c>
      <c r="AG54" s="202">
        <v>0</v>
      </c>
      <c r="AH54" s="202">
        <v>0</v>
      </c>
      <c r="AI54" s="202">
        <v>22.51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8.3800000000000008</v>
      </c>
      <c r="D55" s="202">
        <v>0</v>
      </c>
      <c r="E55" s="202">
        <v>0</v>
      </c>
      <c r="F55" s="202">
        <v>21.16</v>
      </c>
      <c r="G55" s="202">
        <v>0</v>
      </c>
      <c r="H55" s="202">
        <v>0</v>
      </c>
      <c r="I55" s="202">
        <v>16.809999999999999</v>
      </c>
      <c r="J55" s="202">
        <v>6.05</v>
      </c>
      <c r="K55" s="202">
        <v>4.42</v>
      </c>
      <c r="L55" s="202">
        <v>258.5</v>
      </c>
      <c r="M55" s="202">
        <v>0.77</v>
      </c>
      <c r="N55" s="202">
        <v>1.23</v>
      </c>
      <c r="O55" s="202">
        <v>0</v>
      </c>
      <c r="P55" s="202">
        <v>1.8</v>
      </c>
      <c r="Q55" s="202">
        <v>3.85</v>
      </c>
      <c r="R55" s="202">
        <v>6.55</v>
      </c>
      <c r="S55" s="202">
        <v>4.0999999999999996</v>
      </c>
      <c r="T55" s="202">
        <v>0</v>
      </c>
      <c r="U55" s="202">
        <v>2.17</v>
      </c>
      <c r="V55" s="202">
        <v>4.43</v>
      </c>
      <c r="W55" s="202">
        <v>9.14</v>
      </c>
      <c r="X55" s="202">
        <v>30.77</v>
      </c>
      <c r="Y55" s="202">
        <v>0</v>
      </c>
      <c r="Z55" s="202">
        <v>48.7</v>
      </c>
      <c r="AA55" s="202">
        <v>0</v>
      </c>
      <c r="AB55" s="202">
        <v>0</v>
      </c>
      <c r="AC55" s="202">
        <v>12.46</v>
      </c>
      <c r="AD55" s="202">
        <v>8.9</v>
      </c>
      <c r="AE55" s="202">
        <v>0</v>
      </c>
      <c r="AF55" s="202">
        <v>0</v>
      </c>
      <c r="AG55" s="202">
        <v>0</v>
      </c>
      <c r="AH55" s="202">
        <v>0</v>
      </c>
      <c r="AI55" s="202">
        <v>22.51</v>
      </c>
      <c r="AJ55" s="202">
        <v>0</v>
      </c>
      <c r="AK55" s="202">
        <v>17.28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8.3800000000000008</v>
      </c>
      <c r="D56" s="202">
        <v>0</v>
      </c>
      <c r="E56" s="202">
        <v>0</v>
      </c>
      <c r="F56" s="202">
        <v>21.16</v>
      </c>
      <c r="G56" s="202">
        <v>0</v>
      </c>
      <c r="H56" s="202">
        <v>0</v>
      </c>
      <c r="I56" s="202">
        <v>16.809999999999999</v>
      </c>
      <c r="J56" s="202">
        <v>6.05</v>
      </c>
      <c r="K56" s="202">
        <v>4.42</v>
      </c>
      <c r="L56" s="202">
        <v>258.5</v>
      </c>
      <c r="M56" s="202">
        <v>0.77</v>
      </c>
      <c r="N56" s="202">
        <v>1.23</v>
      </c>
      <c r="O56" s="202">
        <v>0</v>
      </c>
      <c r="P56" s="202">
        <v>1.8</v>
      </c>
      <c r="Q56" s="202">
        <v>3.85</v>
      </c>
      <c r="R56" s="202">
        <v>6.55</v>
      </c>
      <c r="S56" s="202">
        <v>4.0999999999999996</v>
      </c>
      <c r="T56" s="202">
        <v>0</v>
      </c>
      <c r="U56" s="202">
        <v>2.17</v>
      </c>
      <c r="V56" s="202">
        <v>4.43</v>
      </c>
      <c r="W56" s="202">
        <v>9.14</v>
      </c>
      <c r="X56" s="202">
        <v>30.77</v>
      </c>
      <c r="Y56" s="202">
        <v>0</v>
      </c>
      <c r="Z56" s="202">
        <v>48.7</v>
      </c>
      <c r="AA56" s="202">
        <v>0</v>
      </c>
      <c r="AB56" s="202">
        <v>0</v>
      </c>
      <c r="AC56" s="202">
        <v>12.46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10.78</v>
      </c>
      <c r="AJ56" s="202">
        <v>0</v>
      </c>
      <c r="AK56" s="202">
        <v>17.28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8.3800000000000008</v>
      </c>
      <c r="D57" s="202">
        <v>0</v>
      </c>
      <c r="E57" s="202">
        <v>0</v>
      </c>
      <c r="F57" s="202">
        <v>21.16</v>
      </c>
      <c r="G57" s="202">
        <v>0</v>
      </c>
      <c r="H57" s="202">
        <v>0</v>
      </c>
      <c r="I57" s="202">
        <v>16.809999999999999</v>
      </c>
      <c r="J57" s="202">
        <v>6.05</v>
      </c>
      <c r="K57" s="202">
        <v>4.42</v>
      </c>
      <c r="L57" s="202">
        <v>258.5</v>
      </c>
      <c r="M57" s="202">
        <v>0.77</v>
      </c>
      <c r="N57" s="202">
        <v>1.23</v>
      </c>
      <c r="O57" s="202">
        <v>0</v>
      </c>
      <c r="P57" s="202">
        <v>1.43</v>
      </c>
      <c r="Q57" s="202">
        <v>3.85</v>
      </c>
      <c r="R57" s="202">
        <v>6.73</v>
      </c>
      <c r="S57" s="202">
        <v>4.0999999999999996</v>
      </c>
      <c r="T57" s="202">
        <v>0</v>
      </c>
      <c r="U57" s="202">
        <v>2.17</v>
      </c>
      <c r="V57" s="202">
        <v>4.43</v>
      </c>
      <c r="W57" s="202">
        <v>9.14</v>
      </c>
      <c r="X57" s="202">
        <v>30.77</v>
      </c>
      <c r="Y57" s="202">
        <v>0</v>
      </c>
      <c r="Z57" s="202">
        <v>48.7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10.78</v>
      </c>
      <c r="AJ57" s="202">
        <v>0</v>
      </c>
      <c r="AK57" s="202">
        <v>17.28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8.3800000000000008</v>
      </c>
      <c r="D58" s="202">
        <v>0</v>
      </c>
      <c r="E58" s="202">
        <v>0</v>
      </c>
      <c r="F58" s="202">
        <v>21.16</v>
      </c>
      <c r="G58" s="202">
        <v>0</v>
      </c>
      <c r="H58" s="202">
        <v>0</v>
      </c>
      <c r="I58" s="202">
        <v>16.809999999999999</v>
      </c>
      <c r="J58" s="202">
        <v>6.05</v>
      </c>
      <c r="K58" s="202">
        <v>4.43</v>
      </c>
      <c r="L58" s="202">
        <v>258.5</v>
      </c>
      <c r="M58" s="202">
        <v>0.77</v>
      </c>
      <c r="N58" s="202">
        <v>1.23</v>
      </c>
      <c r="O58" s="202">
        <v>0</v>
      </c>
      <c r="P58" s="202">
        <v>1.43</v>
      </c>
      <c r="Q58" s="202">
        <v>3.85</v>
      </c>
      <c r="R58" s="202">
        <v>6.73</v>
      </c>
      <c r="S58" s="202">
        <v>4.0999999999999996</v>
      </c>
      <c r="T58" s="202">
        <v>0</v>
      </c>
      <c r="U58" s="202">
        <v>2.17</v>
      </c>
      <c r="V58" s="202">
        <v>4.43</v>
      </c>
      <c r="W58" s="202">
        <v>9.14</v>
      </c>
      <c r="X58" s="202">
        <v>30.77</v>
      </c>
      <c r="Y58" s="202">
        <v>0</v>
      </c>
      <c r="Z58" s="202">
        <v>48.7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10.78</v>
      </c>
      <c r="AJ58" s="202">
        <v>0</v>
      </c>
      <c r="AK58" s="202">
        <v>17.28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8.3800000000000008</v>
      </c>
      <c r="D59" s="202">
        <v>0</v>
      </c>
      <c r="E59" s="202">
        <v>0</v>
      </c>
      <c r="F59" s="202">
        <v>21.16</v>
      </c>
      <c r="G59" s="202">
        <v>0</v>
      </c>
      <c r="H59" s="202">
        <v>0</v>
      </c>
      <c r="I59" s="202">
        <v>16.809999999999999</v>
      </c>
      <c r="J59" s="202">
        <v>6.05</v>
      </c>
      <c r="K59" s="202">
        <v>4.58</v>
      </c>
      <c r="L59" s="202">
        <v>269.32</v>
      </c>
      <c r="M59" s="202">
        <v>0.18</v>
      </c>
      <c r="N59" s="202">
        <v>1.23</v>
      </c>
      <c r="O59" s="202">
        <v>0</v>
      </c>
      <c r="P59" s="202">
        <v>1.43</v>
      </c>
      <c r="Q59" s="202">
        <v>4</v>
      </c>
      <c r="R59" s="202">
        <v>7.01</v>
      </c>
      <c r="S59" s="202">
        <v>4.0999999999999996</v>
      </c>
      <c r="T59" s="202">
        <v>0</v>
      </c>
      <c r="U59" s="202">
        <v>2.17</v>
      </c>
      <c r="V59" s="202">
        <v>4.43</v>
      </c>
      <c r="W59" s="202">
        <v>9.14</v>
      </c>
      <c r="X59" s="202">
        <v>30.77</v>
      </c>
      <c r="Y59" s="202">
        <v>0</v>
      </c>
      <c r="Z59" s="202">
        <v>48.7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10.78</v>
      </c>
      <c r="AJ59" s="202">
        <v>0</v>
      </c>
      <c r="AK59" s="202">
        <v>17.28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8.3800000000000008</v>
      </c>
      <c r="D60" s="202">
        <v>0</v>
      </c>
      <c r="E60" s="202">
        <v>0</v>
      </c>
      <c r="F60" s="202">
        <v>21.16</v>
      </c>
      <c r="G60" s="202">
        <v>0</v>
      </c>
      <c r="H60" s="202">
        <v>0</v>
      </c>
      <c r="I60" s="202">
        <v>16.809999999999999</v>
      </c>
      <c r="J60" s="202">
        <v>6.05</v>
      </c>
      <c r="K60" s="202">
        <v>4.58</v>
      </c>
      <c r="L60" s="202">
        <v>269.32</v>
      </c>
      <c r="M60" s="202">
        <v>0.18</v>
      </c>
      <c r="N60" s="202">
        <v>1.23</v>
      </c>
      <c r="O60" s="202">
        <v>0</v>
      </c>
      <c r="P60" s="202">
        <v>1.43</v>
      </c>
      <c r="Q60" s="202">
        <v>4</v>
      </c>
      <c r="R60" s="202">
        <v>7.01</v>
      </c>
      <c r="S60" s="202">
        <v>4.0999999999999996</v>
      </c>
      <c r="T60" s="202">
        <v>0</v>
      </c>
      <c r="U60" s="202">
        <v>2.17</v>
      </c>
      <c r="V60" s="202">
        <v>4.43</v>
      </c>
      <c r="W60" s="202">
        <v>9.14</v>
      </c>
      <c r="X60" s="202">
        <v>30.77</v>
      </c>
      <c r="Y60" s="202">
        <v>0</v>
      </c>
      <c r="Z60" s="202">
        <v>48.7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10.78</v>
      </c>
      <c r="AJ60" s="202">
        <v>0</v>
      </c>
      <c r="AK60" s="202">
        <v>17.28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8.3800000000000008</v>
      </c>
      <c r="D61" s="202">
        <v>0</v>
      </c>
      <c r="E61" s="202">
        <v>0</v>
      </c>
      <c r="F61" s="202">
        <v>21.16</v>
      </c>
      <c r="G61" s="202">
        <v>0</v>
      </c>
      <c r="H61" s="202">
        <v>0</v>
      </c>
      <c r="I61" s="202">
        <v>16.809999999999999</v>
      </c>
      <c r="J61" s="202">
        <v>6.05</v>
      </c>
      <c r="K61" s="202">
        <v>4.42</v>
      </c>
      <c r="L61" s="202">
        <v>258.5</v>
      </c>
      <c r="M61" s="202">
        <v>0.3</v>
      </c>
      <c r="N61" s="202">
        <v>1.23</v>
      </c>
      <c r="O61" s="202">
        <v>0</v>
      </c>
      <c r="P61" s="202">
        <v>1.43</v>
      </c>
      <c r="Q61" s="202">
        <v>3.85</v>
      </c>
      <c r="R61" s="202">
        <v>6.55</v>
      </c>
      <c r="S61" s="202">
        <v>4.0999999999999996</v>
      </c>
      <c r="T61" s="202">
        <v>0</v>
      </c>
      <c r="U61" s="202">
        <v>2.17</v>
      </c>
      <c r="V61" s="202">
        <v>4.43</v>
      </c>
      <c r="W61" s="202">
        <v>9.14</v>
      </c>
      <c r="X61" s="202">
        <v>30.77</v>
      </c>
      <c r="Y61" s="202">
        <v>0</v>
      </c>
      <c r="Z61" s="202">
        <v>48.7</v>
      </c>
      <c r="AA61" s="202">
        <v>0</v>
      </c>
      <c r="AB61" s="202">
        <v>0</v>
      </c>
      <c r="AC61" s="202">
        <v>1.46</v>
      </c>
      <c r="AD61" s="202">
        <v>8.9</v>
      </c>
      <c r="AE61" s="202">
        <v>0</v>
      </c>
      <c r="AF61" s="202">
        <v>0</v>
      </c>
      <c r="AG61" s="202">
        <v>0</v>
      </c>
      <c r="AH61" s="202">
        <v>0</v>
      </c>
      <c r="AI61" s="202">
        <v>10.78</v>
      </c>
      <c r="AJ61" s="202">
        <v>0</v>
      </c>
      <c r="AK61" s="202">
        <v>13.85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8.3800000000000008</v>
      </c>
      <c r="D62" s="202">
        <v>0</v>
      </c>
      <c r="E62" s="202">
        <v>0</v>
      </c>
      <c r="F62" s="202">
        <v>21.16</v>
      </c>
      <c r="G62" s="202">
        <v>0</v>
      </c>
      <c r="H62" s="202">
        <v>0</v>
      </c>
      <c r="I62" s="202">
        <v>16.809999999999999</v>
      </c>
      <c r="J62" s="202">
        <v>6.05</v>
      </c>
      <c r="K62" s="202">
        <v>4.42</v>
      </c>
      <c r="L62" s="202">
        <v>258.5</v>
      </c>
      <c r="M62" s="202">
        <v>0.3</v>
      </c>
      <c r="N62" s="202">
        <v>1.23</v>
      </c>
      <c r="O62" s="202">
        <v>0</v>
      </c>
      <c r="P62" s="202">
        <v>1.43</v>
      </c>
      <c r="Q62" s="202">
        <v>3.85</v>
      </c>
      <c r="R62" s="202">
        <v>6.55</v>
      </c>
      <c r="S62" s="202">
        <v>4.0999999999999996</v>
      </c>
      <c r="T62" s="202">
        <v>0</v>
      </c>
      <c r="U62" s="202">
        <v>2.17</v>
      </c>
      <c r="V62" s="202">
        <v>4.43</v>
      </c>
      <c r="W62" s="202">
        <v>9.14</v>
      </c>
      <c r="X62" s="202">
        <v>30.77</v>
      </c>
      <c r="Y62" s="202">
        <v>0</v>
      </c>
      <c r="Z62" s="202">
        <v>48.7</v>
      </c>
      <c r="AA62" s="202">
        <v>0</v>
      </c>
      <c r="AB62" s="202">
        <v>0</v>
      </c>
      <c r="AC62" s="202">
        <v>1.46</v>
      </c>
      <c r="AD62" s="202">
        <v>8.9</v>
      </c>
      <c r="AE62" s="202">
        <v>0</v>
      </c>
      <c r="AF62" s="202">
        <v>0</v>
      </c>
      <c r="AG62" s="202">
        <v>0</v>
      </c>
      <c r="AH62" s="202">
        <v>0</v>
      </c>
      <c r="AI62" s="202">
        <v>10.78</v>
      </c>
      <c r="AJ62" s="202">
        <v>0</v>
      </c>
      <c r="AK62" s="202">
        <v>13.85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8.3800000000000008</v>
      </c>
      <c r="D63" s="202">
        <v>0</v>
      </c>
      <c r="E63" s="202">
        <v>0</v>
      </c>
      <c r="F63" s="202">
        <v>21.16</v>
      </c>
      <c r="G63" s="202">
        <v>0</v>
      </c>
      <c r="H63" s="202">
        <v>0</v>
      </c>
      <c r="I63" s="202">
        <v>16.809999999999999</v>
      </c>
      <c r="J63" s="202">
        <v>6.05</v>
      </c>
      <c r="K63" s="202">
        <v>4.42</v>
      </c>
      <c r="L63" s="202">
        <v>258.5</v>
      </c>
      <c r="M63" s="202">
        <v>0</v>
      </c>
      <c r="N63" s="202">
        <v>1.23</v>
      </c>
      <c r="O63" s="202">
        <v>0</v>
      </c>
      <c r="P63" s="202">
        <v>1.43</v>
      </c>
      <c r="Q63" s="202">
        <v>3.85</v>
      </c>
      <c r="R63" s="202">
        <v>6.21</v>
      </c>
      <c r="S63" s="202">
        <v>4.05</v>
      </c>
      <c r="T63" s="202">
        <v>0</v>
      </c>
      <c r="U63" s="202">
        <v>2.17</v>
      </c>
      <c r="V63" s="202">
        <v>4.43</v>
      </c>
      <c r="W63" s="202">
        <v>9.14</v>
      </c>
      <c r="X63" s="202">
        <v>30.77</v>
      </c>
      <c r="Y63" s="202">
        <v>0</v>
      </c>
      <c r="Z63" s="202">
        <v>48.7</v>
      </c>
      <c r="AA63" s="202">
        <v>0</v>
      </c>
      <c r="AB63" s="202">
        <v>0</v>
      </c>
      <c r="AC63" s="202">
        <v>1.46</v>
      </c>
      <c r="AD63" s="202">
        <v>8.9</v>
      </c>
      <c r="AE63" s="202">
        <v>0</v>
      </c>
      <c r="AF63" s="202">
        <v>0</v>
      </c>
      <c r="AG63" s="202">
        <v>0</v>
      </c>
      <c r="AH63" s="202">
        <v>0</v>
      </c>
      <c r="AI63" s="202">
        <v>10.78</v>
      </c>
      <c r="AJ63" s="202">
        <v>0</v>
      </c>
      <c r="AK63" s="202">
        <v>13.85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8.3800000000000008</v>
      </c>
      <c r="D64" s="202">
        <v>0</v>
      </c>
      <c r="E64" s="202">
        <v>0</v>
      </c>
      <c r="F64" s="202">
        <v>21.16</v>
      </c>
      <c r="G64" s="202">
        <v>0</v>
      </c>
      <c r="H64" s="202">
        <v>0</v>
      </c>
      <c r="I64" s="202">
        <v>16.809999999999999</v>
      </c>
      <c r="J64" s="202">
        <v>6.05</v>
      </c>
      <c r="K64" s="202">
        <v>4.42</v>
      </c>
      <c r="L64" s="202">
        <v>258.5</v>
      </c>
      <c r="M64" s="202">
        <v>0</v>
      </c>
      <c r="N64" s="202">
        <v>1.23</v>
      </c>
      <c r="O64" s="202">
        <v>0</v>
      </c>
      <c r="P64" s="202">
        <v>1.43</v>
      </c>
      <c r="Q64" s="202">
        <v>3.85</v>
      </c>
      <c r="R64" s="202">
        <v>6.21</v>
      </c>
      <c r="S64" s="202">
        <v>4.05</v>
      </c>
      <c r="T64" s="202">
        <v>0</v>
      </c>
      <c r="U64" s="202">
        <v>2.17</v>
      </c>
      <c r="V64" s="202">
        <v>4.43</v>
      </c>
      <c r="W64" s="202">
        <v>9.14</v>
      </c>
      <c r="X64" s="202">
        <v>30.77</v>
      </c>
      <c r="Y64" s="202">
        <v>0</v>
      </c>
      <c r="Z64" s="202">
        <v>48.7</v>
      </c>
      <c r="AA64" s="202">
        <v>0</v>
      </c>
      <c r="AB64" s="202">
        <v>0</v>
      </c>
      <c r="AC64" s="202">
        <v>1.46</v>
      </c>
      <c r="AD64" s="202">
        <v>8.9</v>
      </c>
      <c r="AE64" s="202">
        <v>0</v>
      </c>
      <c r="AF64" s="202">
        <v>0</v>
      </c>
      <c r="AG64" s="202">
        <v>0</v>
      </c>
      <c r="AH64" s="202">
        <v>0</v>
      </c>
      <c r="AI64" s="202">
        <v>10.78</v>
      </c>
      <c r="AJ64" s="202">
        <v>0</v>
      </c>
      <c r="AK64" s="202">
        <v>13.85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8.3800000000000008</v>
      </c>
      <c r="D65" s="202">
        <v>0</v>
      </c>
      <c r="E65" s="202">
        <v>0</v>
      </c>
      <c r="F65" s="202">
        <v>21.16</v>
      </c>
      <c r="G65" s="202">
        <v>0</v>
      </c>
      <c r="H65" s="202">
        <v>0</v>
      </c>
      <c r="I65" s="202">
        <v>16.809999999999999</v>
      </c>
      <c r="J65" s="202">
        <v>6.05</v>
      </c>
      <c r="K65" s="202">
        <v>4.42</v>
      </c>
      <c r="L65" s="202">
        <v>258.5</v>
      </c>
      <c r="M65" s="202">
        <v>0</v>
      </c>
      <c r="N65" s="202">
        <v>1.23</v>
      </c>
      <c r="O65" s="202">
        <v>0</v>
      </c>
      <c r="P65" s="202">
        <v>1.43</v>
      </c>
      <c r="Q65" s="202">
        <v>3.85</v>
      </c>
      <c r="R65" s="202">
        <v>6.21</v>
      </c>
      <c r="S65" s="202">
        <v>4.05</v>
      </c>
      <c r="T65" s="202">
        <v>0</v>
      </c>
      <c r="U65" s="202">
        <v>2.17</v>
      </c>
      <c r="V65" s="202">
        <v>4.43</v>
      </c>
      <c r="W65" s="202">
        <v>9.14</v>
      </c>
      <c r="X65" s="202">
        <v>30.77</v>
      </c>
      <c r="Y65" s="202">
        <v>0</v>
      </c>
      <c r="Z65" s="202">
        <v>48.7</v>
      </c>
      <c r="AA65" s="202">
        <v>0</v>
      </c>
      <c r="AB65" s="202">
        <v>0</v>
      </c>
      <c r="AC65" s="202">
        <v>1.46</v>
      </c>
      <c r="AD65" s="202">
        <v>8.9</v>
      </c>
      <c r="AE65" s="202">
        <v>0</v>
      </c>
      <c r="AF65" s="202">
        <v>0</v>
      </c>
      <c r="AG65" s="202">
        <v>0</v>
      </c>
      <c r="AH65" s="202">
        <v>0</v>
      </c>
      <c r="AI65" s="202">
        <v>10.78</v>
      </c>
      <c r="AJ65" s="202">
        <v>0</v>
      </c>
      <c r="AK65" s="202">
        <v>13.85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8.3800000000000008</v>
      </c>
      <c r="D66" s="202">
        <v>0</v>
      </c>
      <c r="E66" s="202">
        <v>0</v>
      </c>
      <c r="F66" s="202">
        <v>21.16</v>
      </c>
      <c r="G66" s="202">
        <v>0</v>
      </c>
      <c r="H66" s="202">
        <v>0</v>
      </c>
      <c r="I66" s="202">
        <v>16.809999999999999</v>
      </c>
      <c r="J66" s="202">
        <v>6.05</v>
      </c>
      <c r="K66" s="202">
        <v>4.42</v>
      </c>
      <c r="L66" s="202">
        <v>258.5</v>
      </c>
      <c r="M66" s="202">
        <v>0</v>
      </c>
      <c r="N66" s="202">
        <v>1.23</v>
      </c>
      <c r="O66" s="202">
        <v>0</v>
      </c>
      <c r="P66" s="202">
        <v>1.43</v>
      </c>
      <c r="Q66" s="202">
        <v>3.85</v>
      </c>
      <c r="R66" s="202">
        <v>6.21</v>
      </c>
      <c r="S66" s="202">
        <v>4.05</v>
      </c>
      <c r="T66" s="202">
        <v>0</v>
      </c>
      <c r="U66" s="202">
        <v>2.17</v>
      </c>
      <c r="V66" s="202">
        <v>4.43</v>
      </c>
      <c r="W66" s="202">
        <v>9.14</v>
      </c>
      <c r="X66" s="202">
        <v>30.77</v>
      </c>
      <c r="Y66" s="202">
        <v>0</v>
      </c>
      <c r="Z66" s="202">
        <v>48.7</v>
      </c>
      <c r="AA66" s="202">
        <v>0</v>
      </c>
      <c r="AB66" s="202">
        <v>0</v>
      </c>
      <c r="AC66" s="202">
        <v>1.46</v>
      </c>
      <c r="AD66" s="202">
        <v>8.9</v>
      </c>
      <c r="AE66" s="202">
        <v>0</v>
      </c>
      <c r="AF66" s="202">
        <v>0</v>
      </c>
      <c r="AG66" s="202">
        <v>0</v>
      </c>
      <c r="AH66" s="202">
        <v>0</v>
      </c>
      <c r="AI66" s="202">
        <v>10.78</v>
      </c>
      <c r="AJ66" s="202">
        <v>0</v>
      </c>
      <c r="AK66" s="202">
        <v>13.85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8.3800000000000008</v>
      </c>
      <c r="D67" s="202">
        <v>0</v>
      </c>
      <c r="E67" s="202">
        <v>0</v>
      </c>
      <c r="F67" s="202">
        <v>21.16</v>
      </c>
      <c r="G67" s="202">
        <v>0</v>
      </c>
      <c r="H67" s="202">
        <v>0</v>
      </c>
      <c r="I67" s="202">
        <v>16.809999999999999</v>
      </c>
      <c r="J67" s="202">
        <v>6.05</v>
      </c>
      <c r="K67" s="202">
        <v>4.42</v>
      </c>
      <c r="L67" s="202">
        <v>258.5</v>
      </c>
      <c r="M67" s="202">
        <v>0.08</v>
      </c>
      <c r="N67" s="202">
        <v>1.23</v>
      </c>
      <c r="O67" s="202">
        <v>0</v>
      </c>
      <c r="P67" s="202">
        <v>1.43</v>
      </c>
      <c r="Q67" s="202">
        <v>3.85</v>
      </c>
      <c r="R67" s="202">
        <v>6.37</v>
      </c>
      <c r="S67" s="202">
        <v>4.05</v>
      </c>
      <c r="T67" s="202">
        <v>0</v>
      </c>
      <c r="U67" s="202">
        <v>2.17</v>
      </c>
      <c r="V67" s="202">
        <v>4.43</v>
      </c>
      <c r="W67" s="202">
        <v>9.14</v>
      </c>
      <c r="X67" s="202">
        <v>30.77</v>
      </c>
      <c r="Y67" s="202">
        <v>0</v>
      </c>
      <c r="Z67" s="202">
        <v>48.7</v>
      </c>
      <c r="AA67" s="202">
        <v>0</v>
      </c>
      <c r="AB67" s="202">
        <v>0</v>
      </c>
      <c r="AC67" s="202">
        <v>1.46</v>
      </c>
      <c r="AD67" s="202">
        <v>8.9</v>
      </c>
      <c r="AE67" s="202">
        <v>0</v>
      </c>
      <c r="AF67" s="202">
        <v>0</v>
      </c>
      <c r="AG67" s="202">
        <v>0</v>
      </c>
      <c r="AH67" s="202">
        <v>0</v>
      </c>
      <c r="AI67" s="202">
        <v>10.78</v>
      </c>
      <c r="AJ67" s="202">
        <v>0</v>
      </c>
      <c r="AK67" s="202">
        <v>13.85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8.3800000000000008</v>
      </c>
      <c r="D68" s="202">
        <v>0</v>
      </c>
      <c r="E68" s="202">
        <v>0</v>
      </c>
      <c r="F68" s="202">
        <v>21.16</v>
      </c>
      <c r="G68" s="202">
        <v>0</v>
      </c>
      <c r="H68" s="202">
        <v>0</v>
      </c>
      <c r="I68" s="202">
        <v>16.809999999999999</v>
      </c>
      <c r="J68" s="202">
        <v>6.05</v>
      </c>
      <c r="K68" s="202">
        <v>4.42</v>
      </c>
      <c r="L68" s="202">
        <v>258.5</v>
      </c>
      <c r="M68" s="202">
        <v>0.08</v>
      </c>
      <c r="N68" s="202">
        <v>1.23</v>
      </c>
      <c r="O68" s="202">
        <v>0</v>
      </c>
      <c r="P68" s="202">
        <v>1.43</v>
      </c>
      <c r="Q68" s="202">
        <v>3.85</v>
      </c>
      <c r="R68" s="202">
        <v>6.37</v>
      </c>
      <c r="S68" s="202">
        <v>4.05</v>
      </c>
      <c r="T68" s="202">
        <v>0</v>
      </c>
      <c r="U68" s="202">
        <v>2.17</v>
      </c>
      <c r="V68" s="202">
        <v>4.43</v>
      </c>
      <c r="W68" s="202">
        <v>9.14</v>
      </c>
      <c r="X68" s="202">
        <v>30.77</v>
      </c>
      <c r="Y68" s="202">
        <v>0</v>
      </c>
      <c r="Z68" s="202">
        <v>48.7</v>
      </c>
      <c r="AA68" s="202">
        <v>0</v>
      </c>
      <c r="AB68" s="202">
        <v>0</v>
      </c>
      <c r="AC68" s="202">
        <v>1.46</v>
      </c>
      <c r="AD68" s="202">
        <v>8.9</v>
      </c>
      <c r="AE68" s="202">
        <v>0</v>
      </c>
      <c r="AF68" s="202">
        <v>0</v>
      </c>
      <c r="AG68" s="202">
        <v>0</v>
      </c>
      <c r="AH68" s="202">
        <v>0</v>
      </c>
      <c r="AI68" s="202">
        <v>10.78</v>
      </c>
      <c r="AJ68" s="202">
        <v>0</v>
      </c>
      <c r="AK68" s="202">
        <v>13.85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8.3800000000000008</v>
      </c>
      <c r="D69" s="202">
        <v>0</v>
      </c>
      <c r="E69" s="202">
        <v>0</v>
      </c>
      <c r="F69" s="202">
        <v>21.16</v>
      </c>
      <c r="G69" s="202">
        <v>0</v>
      </c>
      <c r="H69" s="202">
        <v>0</v>
      </c>
      <c r="I69" s="202">
        <v>16.809999999999999</v>
      </c>
      <c r="J69" s="202">
        <v>6.05</v>
      </c>
      <c r="K69" s="202">
        <v>4.42</v>
      </c>
      <c r="L69" s="202">
        <v>258.5</v>
      </c>
      <c r="M69" s="202">
        <v>0</v>
      </c>
      <c r="N69" s="202">
        <v>1.23</v>
      </c>
      <c r="O69" s="202">
        <v>0</v>
      </c>
      <c r="P69" s="202">
        <v>1.43</v>
      </c>
      <c r="Q69" s="202">
        <v>3.85</v>
      </c>
      <c r="R69" s="202">
        <v>6.37</v>
      </c>
      <c r="S69" s="202">
        <v>4.05</v>
      </c>
      <c r="T69" s="202">
        <v>0</v>
      </c>
      <c r="U69" s="202">
        <v>2.17</v>
      </c>
      <c r="V69" s="202">
        <v>4.43</v>
      </c>
      <c r="W69" s="202">
        <v>9.14</v>
      </c>
      <c r="X69" s="202">
        <v>30.77</v>
      </c>
      <c r="Y69" s="202">
        <v>0</v>
      </c>
      <c r="Z69" s="202">
        <v>48.7</v>
      </c>
      <c r="AA69" s="202">
        <v>0</v>
      </c>
      <c r="AB69" s="202">
        <v>0</v>
      </c>
      <c r="AC69" s="202">
        <v>1.46</v>
      </c>
      <c r="AD69" s="202">
        <v>8.9</v>
      </c>
      <c r="AE69" s="202">
        <v>0</v>
      </c>
      <c r="AF69" s="202">
        <v>0</v>
      </c>
      <c r="AG69" s="202">
        <v>0</v>
      </c>
      <c r="AH69" s="202">
        <v>0</v>
      </c>
      <c r="AI69" s="202">
        <v>10.78</v>
      </c>
      <c r="AJ69" s="202">
        <v>0</v>
      </c>
      <c r="AK69" s="202">
        <v>13.85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8.3800000000000008</v>
      </c>
      <c r="D70" s="202">
        <v>0</v>
      </c>
      <c r="E70" s="202">
        <v>0</v>
      </c>
      <c r="F70" s="202">
        <v>21.16</v>
      </c>
      <c r="G70" s="202">
        <v>0</v>
      </c>
      <c r="H70" s="202">
        <v>0</v>
      </c>
      <c r="I70" s="202">
        <v>16.809999999999999</v>
      </c>
      <c r="J70" s="202">
        <v>6.05</v>
      </c>
      <c r="K70" s="202">
        <v>4.42</v>
      </c>
      <c r="L70" s="202">
        <v>258.5</v>
      </c>
      <c r="M70" s="202">
        <v>0</v>
      </c>
      <c r="N70" s="202">
        <v>1.23</v>
      </c>
      <c r="O70" s="202">
        <v>0</v>
      </c>
      <c r="P70" s="202">
        <v>1.43</v>
      </c>
      <c r="Q70" s="202">
        <v>3.85</v>
      </c>
      <c r="R70" s="202">
        <v>6.37</v>
      </c>
      <c r="S70" s="202">
        <v>4.05</v>
      </c>
      <c r="T70" s="202">
        <v>0</v>
      </c>
      <c r="U70" s="202">
        <v>2.17</v>
      </c>
      <c r="V70" s="202">
        <v>4.43</v>
      </c>
      <c r="W70" s="202">
        <v>9.14</v>
      </c>
      <c r="X70" s="202">
        <v>30.77</v>
      </c>
      <c r="Y70" s="202">
        <v>0</v>
      </c>
      <c r="Z70" s="202">
        <v>48.7</v>
      </c>
      <c r="AA70" s="202">
        <v>0</v>
      </c>
      <c r="AB70" s="202">
        <v>0</v>
      </c>
      <c r="AC70" s="202">
        <v>13.92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10.78</v>
      </c>
      <c r="AJ70" s="202">
        <v>0</v>
      </c>
      <c r="AK70" s="202">
        <v>13.85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8.3800000000000008</v>
      </c>
      <c r="D71" s="202">
        <v>0</v>
      </c>
      <c r="E71" s="202">
        <v>0</v>
      </c>
      <c r="F71" s="202">
        <v>21.16</v>
      </c>
      <c r="G71" s="202">
        <v>0</v>
      </c>
      <c r="H71" s="202">
        <v>0</v>
      </c>
      <c r="I71" s="202">
        <v>16.809999999999999</v>
      </c>
      <c r="J71" s="202">
        <v>6.05</v>
      </c>
      <c r="K71" s="202">
        <v>4.41</v>
      </c>
      <c r="L71" s="202">
        <v>258.5</v>
      </c>
      <c r="M71" s="202">
        <v>0</v>
      </c>
      <c r="N71" s="202">
        <v>1.23</v>
      </c>
      <c r="O71" s="202">
        <v>0</v>
      </c>
      <c r="P71" s="202">
        <v>1.43</v>
      </c>
      <c r="Q71" s="202">
        <v>3.85</v>
      </c>
      <c r="R71" s="202">
        <v>6.33</v>
      </c>
      <c r="S71" s="202">
        <v>4.04</v>
      </c>
      <c r="T71" s="202">
        <v>0</v>
      </c>
      <c r="U71" s="202">
        <v>2.14</v>
      </c>
      <c r="V71" s="202">
        <v>4.43</v>
      </c>
      <c r="W71" s="202">
        <v>9.14</v>
      </c>
      <c r="X71" s="202">
        <v>30.77</v>
      </c>
      <c r="Y71" s="202">
        <v>0</v>
      </c>
      <c r="Z71" s="202">
        <v>50.56</v>
      </c>
      <c r="AA71" s="202">
        <v>0</v>
      </c>
      <c r="AB71" s="202">
        <v>0</v>
      </c>
      <c r="AC71" s="202">
        <v>15.61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24.78</v>
      </c>
      <c r="AJ71" s="202">
        <v>0</v>
      </c>
      <c r="AK71" s="202">
        <v>13.85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8.3800000000000008</v>
      </c>
      <c r="D72" s="202">
        <v>0</v>
      </c>
      <c r="E72" s="202">
        <v>0</v>
      </c>
      <c r="F72" s="202">
        <v>21.16</v>
      </c>
      <c r="G72" s="202">
        <v>0</v>
      </c>
      <c r="H72" s="202">
        <v>0</v>
      </c>
      <c r="I72" s="202">
        <v>16.809999999999999</v>
      </c>
      <c r="J72" s="202">
        <v>6.05</v>
      </c>
      <c r="K72" s="202">
        <v>4.41</v>
      </c>
      <c r="L72" s="202">
        <v>258.5</v>
      </c>
      <c r="M72" s="202">
        <v>0</v>
      </c>
      <c r="N72" s="202">
        <v>1.23</v>
      </c>
      <c r="O72" s="202">
        <v>0</v>
      </c>
      <c r="P72" s="202">
        <v>1.43</v>
      </c>
      <c r="Q72" s="202">
        <v>3.85</v>
      </c>
      <c r="R72" s="202">
        <v>6.33</v>
      </c>
      <c r="S72" s="202">
        <v>4.04</v>
      </c>
      <c r="T72" s="202">
        <v>0</v>
      </c>
      <c r="U72" s="202">
        <v>2.14</v>
      </c>
      <c r="V72" s="202">
        <v>4.43</v>
      </c>
      <c r="W72" s="202">
        <v>9.14</v>
      </c>
      <c r="X72" s="202">
        <v>30.77</v>
      </c>
      <c r="Y72" s="202">
        <v>0</v>
      </c>
      <c r="Z72" s="202">
        <v>50.56</v>
      </c>
      <c r="AA72" s="202">
        <v>0</v>
      </c>
      <c r="AB72" s="202">
        <v>0</v>
      </c>
      <c r="AC72" s="202">
        <v>13.92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24.78</v>
      </c>
      <c r="AJ72" s="202">
        <v>0</v>
      </c>
      <c r="AK72" s="202">
        <v>13.85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8.3800000000000008</v>
      </c>
      <c r="D73" s="202">
        <v>0</v>
      </c>
      <c r="E73" s="202">
        <v>0</v>
      </c>
      <c r="F73" s="202">
        <v>21.16</v>
      </c>
      <c r="G73" s="202">
        <v>0</v>
      </c>
      <c r="H73" s="202">
        <v>0</v>
      </c>
      <c r="I73" s="202">
        <v>16.809999999999999</v>
      </c>
      <c r="J73" s="202">
        <v>6.05</v>
      </c>
      <c r="K73" s="202">
        <v>4.41</v>
      </c>
      <c r="L73" s="202">
        <v>258.5</v>
      </c>
      <c r="M73" s="202">
        <v>0</v>
      </c>
      <c r="N73" s="202">
        <v>1.23</v>
      </c>
      <c r="O73" s="202">
        <v>0</v>
      </c>
      <c r="P73" s="202">
        <v>1.43</v>
      </c>
      <c r="Q73" s="202">
        <v>3.85</v>
      </c>
      <c r="R73" s="202">
        <v>6.33</v>
      </c>
      <c r="S73" s="202">
        <v>4.04</v>
      </c>
      <c r="T73" s="202">
        <v>0</v>
      </c>
      <c r="U73" s="202">
        <v>2.14</v>
      </c>
      <c r="V73" s="202">
        <v>4.43</v>
      </c>
      <c r="W73" s="202">
        <v>9.14</v>
      </c>
      <c r="X73" s="202">
        <v>30.77</v>
      </c>
      <c r="Y73" s="202">
        <v>0</v>
      </c>
      <c r="Z73" s="202">
        <v>50.56</v>
      </c>
      <c r="AA73" s="202">
        <v>0</v>
      </c>
      <c r="AB73" s="202">
        <v>0</v>
      </c>
      <c r="AC73" s="202">
        <v>13.92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24.78</v>
      </c>
      <c r="AJ73" s="202">
        <v>0</v>
      </c>
      <c r="AK73" s="202">
        <v>13.85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8.3800000000000008</v>
      </c>
      <c r="D74" s="202">
        <v>0</v>
      </c>
      <c r="E74" s="202">
        <v>0</v>
      </c>
      <c r="F74" s="202">
        <v>21.16</v>
      </c>
      <c r="G74" s="202">
        <v>0</v>
      </c>
      <c r="H74" s="202">
        <v>0</v>
      </c>
      <c r="I74" s="202">
        <v>16.809999999999999</v>
      </c>
      <c r="J74" s="202">
        <v>6.05</v>
      </c>
      <c r="K74" s="202">
        <v>4.41</v>
      </c>
      <c r="L74" s="202">
        <v>258.5</v>
      </c>
      <c r="M74" s="202">
        <v>0</v>
      </c>
      <c r="N74" s="202">
        <v>1.23</v>
      </c>
      <c r="O74" s="202">
        <v>0</v>
      </c>
      <c r="P74" s="202">
        <v>1.43</v>
      </c>
      <c r="Q74" s="202">
        <v>3.85</v>
      </c>
      <c r="R74" s="202">
        <v>6.2</v>
      </c>
      <c r="S74" s="202">
        <v>4.0999999999999996</v>
      </c>
      <c r="T74" s="202">
        <v>0</v>
      </c>
      <c r="U74" s="202">
        <v>2.14</v>
      </c>
      <c r="V74" s="202">
        <v>4.43</v>
      </c>
      <c r="W74" s="202">
        <v>9.14</v>
      </c>
      <c r="X74" s="202">
        <v>30.77</v>
      </c>
      <c r="Y74" s="202">
        <v>0</v>
      </c>
      <c r="Z74" s="202">
        <v>50.56</v>
      </c>
      <c r="AA74" s="202">
        <v>0</v>
      </c>
      <c r="AB74" s="202">
        <v>0</v>
      </c>
      <c r="AC74" s="202">
        <v>13.92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24.78</v>
      </c>
      <c r="AJ74" s="202">
        <v>0</v>
      </c>
      <c r="AK74" s="202">
        <v>13.85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8.3800000000000008</v>
      </c>
      <c r="D75" s="202">
        <v>0</v>
      </c>
      <c r="E75" s="202">
        <v>0</v>
      </c>
      <c r="F75" s="202">
        <v>21.16</v>
      </c>
      <c r="G75" s="202">
        <v>0</v>
      </c>
      <c r="H75" s="202">
        <v>0</v>
      </c>
      <c r="I75" s="202">
        <v>16.809999999999999</v>
      </c>
      <c r="J75" s="202">
        <v>6.73</v>
      </c>
      <c r="K75" s="202">
        <v>4.41</v>
      </c>
      <c r="L75" s="202">
        <v>267.95999999999998</v>
      </c>
      <c r="M75" s="202">
        <v>0</v>
      </c>
      <c r="N75" s="202">
        <v>1.23</v>
      </c>
      <c r="O75" s="202">
        <v>0</v>
      </c>
      <c r="P75" s="202">
        <v>1.43</v>
      </c>
      <c r="Q75" s="202">
        <v>3.85</v>
      </c>
      <c r="R75" s="202">
        <v>6.67</v>
      </c>
      <c r="S75" s="202">
        <v>4.0999999999999996</v>
      </c>
      <c r="T75" s="202">
        <v>0</v>
      </c>
      <c r="U75" s="202">
        <v>2.14</v>
      </c>
      <c r="V75" s="202">
        <v>4.43</v>
      </c>
      <c r="W75" s="202">
        <v>9.14</v>
      </c>
      <c r="X75" s="202">
        <v>30.77</v>
      </c>
      <c r="Y75" s="202">
        <v>0</v>
      </c>
      <c r="Z75" s="202">
        <v>48.7</v>
      </c>
      <c r="AA75" s="202">
        <v>0</v>
      </c>
      <c r="AB75" s="202">
        <v>0</v>
      </c>
      <c r="AC75" s="202">
        <v>13.92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25.74</v>
      </c>
      <c r="AJ75" s="202">
        <v>0</v>
      </c>
      <c r="AK75" s="202">
        <v>13.85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8.3800000000000008</v>
      </c>
      <c r="D76" s="202">
        <v>0</v>
      </c>
      <c r="E76" s="202">
        <v>0</v>
      </c>
      <c r="F76" s="202">
        <v>21.16</v>
      </c>
      <c r="G76" s="202">
        <v>0</v>
      </c>
      <c r="H76" s="202">
        <v>0</v>
      </c>
      <c r="I76" s="202">
        <v>16.809999999999999</v>
      </c>
      <c r="J76" s="202">
        <v>6.73</v>
      </c>
      <c r="K76" s="202">
        <v>4.41</v>
      </c>
      <c r="L76" s="202">
        <v>267.95999999999998</v>
      </c>
      <c r="M76" s="202">
        <v>0</v>
      </c>
      <c r="N76" s="202">
        <v>1.23</v>
      </c>
      <c r="O76" s="202">
        <v>0</v>
      </c>
      <c r="P76" s="202">
        <v>1.43</v>
      </c>
      <c r="Q76" s="202">
        <v>3.85</v>
      </c>
      <c r="R76" s="202">
        <v>6.67</v>
      </c>
      <c r="S76" s="202">
        <v>4.0999999999999996</v>
      </c>
      <c r="T76" s="202">
        <v>0</v>
      </c>
      <c r="U76" s="202">
        <v>2.14</v>
      </c>
      <c r="V76" s="202">
        <v>4.43</v>
      </c>
      <c r="W76" s="202">
        <v>9.14</v>
      </c>
      <c r="X76" s="202">
        <v>30.77</v>
      </c>
      <c r="Y76" s="202">
        <v>0</v>
      </c>
      <c r="Z76" s="202">
        <v>48.7</v>
      </c>
      <c r="AA76" s="202">
        <v>0</v>
      </c>
      <c r="AB76" s="202">
        <v>0</v>
      </c>
      <c r="AC76" s="202">
        <v>15.61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25.74</v>
      </c>
      <c r="AJ76" s="202">
        <v>0</v>
      </c>
      <c r="AK76" s="202">
        <v>13.85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8.3800000000000008</v>
      </c>
      <c r="D77" s="202">
        <v>0</v>
      </c>
      <c r="E77" s="202">
        <v>0</v>
      </c>
      <c r="F77" s="202">
        <v>21.16</v>
      </c>
      <c r="G77" s="202">
        <v>0</v>
      </c>
      <c r="H77" s="202">
        <v>0</v>
      </c>
      <c r="I77" s="202">
        <v>16.809999999999999</v>
      </c>
      <c r="J77" s="202">
        <v>6.73</v>
      </c>
      <c r="K77" s="202">
        <v>4.41</v>
      </c>
      <c r="L77" s="202">
        <v>267.95999999999998</v>
      </c>
      <c r="M77" s="202">
        <v>4.4800000000000004</v>
      </c>
      <c r="N77" s="202">
        <v>3.28</v>
      </c>
      <c r="O77" s="202">
        <v>0</v>
      </c>
      <c r="P77" s="202">
        <v>1.43</v>
      </c>
      <c r="Q77" s="202">
        <v>3.85</v>
      </c>
      <c r="R77" s="202">
        <v>6.67</v>
      </c>
      <c r="S77" s="202">
        <v>4.0999999999999996</v>
      </c>
      <c r="T77" s="202">
        <v>0</v>
      </c>
      <c r="U77" s="202">
        <v>2.14</v>
      </c>
      <c r="V77" s="202">
        <v>4.43</v>
      </c>
      <c r="W77" s="202">
        <v>9.14</v>
      </c>
      <c r="X77" s="202">
        <v>30.77</v>
      </c>
      <c r="Y77" s="202">
        <v>0</v>
      </c>
      <c r="Z77" s="202">
        <v>48.7</v>
      </c>
      <c r="AA77" s="202">
        <v>0</v>
      </c>
      <c r="AB77" s="202">
        <v>0</v>
      </c>
      <c r="AC77" s="202">
        <v>15.61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25.74</v>
      </c>
      <c r="AJ77" s="202">
        <v>0</v>
      </c>
      <c r="AK77" s="202">
        <v>13.85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8.3800000000000008</v>
      </c>
      <c r="D78" s="202">
        <v>0</v>
      </c>
      <c r="E78" s="202">
        <v>0</v>
      </c>
      <c r="F78" s="202">
        <v>21.16</v>
      </c>
      <c r="G78" s="202">
        <v>0</v>
      </c>
      <c r="H78" s="202">
        <v>0</v>
      </c>
      <c r="I78" s="202">
        <v>16.809999999999999</v>
      </c>
      <c r="J78" s="202">
        <v>6.73</v>
      </c>
      <c r="K78" s="202">
        <v>4.41</v>
      </c>
      <c r="L78" s="202">
        <v>267.95999999999998</v>
      </c>
      <c r="M78" s="202">
        <v>0.95</v>
      </c>
      <c r="N78" s="202">
        <v>1.23</v>
      </c>
      <c r="O78" s="202">
        <v>0</v>
      </c>
      <c r="P78" s="202">
        <v>1.43</v>
      </c>
      <c r="Q78" s="202">
        <v>3.85</v>
      </c>
      <c r="R78" s="202">
        <v>6.67</v>
      </c>
      <c r="S78" s="202">
        <v>4.0999999999999996</v>
      </c>
      <c r="T78" s="202">
        <v>0</v>
      </c>
      <c r="U78" s="202">
        <v>2.14</v>
      </c>
      <c r="V78" s="202">
        <v>4.43</v>
      </c>
      <c r="W78" s="202">
        <v>9.14</v>
      </c>
      <c r="X78" s="202">
        <v>30.77</v>
      </c>
      <c r="Y78" s="202">
        <v>0</v>
      </c>
      <c r="Z78" s="202">
        <v>48.7</v>
      </c>
      <c r="AA78" s="202">
        <v>0</v>
      </c>
      <c r="AB78" s="202">
        <v>0</v>
      </c>
      <c r="AC78" s="202">
        <v>15.61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25.74</v>
      </c>
      <c r="AJ78" s="202">
        <v>0</v>
      </c>
      <c r="AK78" s="202">
        <v>13.85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8.3800000000000008</v>
      </c>
      <c r="D79" s="202">
        <v>0</v>
      </c>
      <c r="E79" s="202">
        <v>0</v>
      </c>
      <c r="F79" s="202">
        <v>21.16</v>
      </c>
      <c r="G79" s="202">
        <v>0</v>
      </c>
      <c r="H79" s="202">
        <v>0</v>
      </c>
      <c r="I79" s="202">
        <v>16.809999999999999</v>
      </c>
      <c r="J79" s="202">
        <v>6.73</v>
      </c>
      <c r="K79" s="202">
        <v>4.41</v>
      </c>
      <c r="L79" s="202">
        <v>269.31</v>
      </c>
      <c r="M79" s="202">
        <v>0.95</v>
      </c>
      <c r="N79" s="202">
        <v>1.23</v>
      </c>
      <c r="O79" s="202">
        <v>0</v>
      </c>
      <c r="P79" s="202">
        <v>1.43</v>
      </c>
      <c r="Q79" s="202">
        <v>3.85</v>
      </c>
      <c r="R79" s="202">
        <v>6.35</v>
      </c>
      <c r="S79" s="202">
        <v>4.04</v>
      </c>
      <c r="T79" s="202">
        <v>0</v>
      </c>
      <c r="U79" s="202">
        <v>2.14</v>
      </c>
      <c r="V79" s="202">
        <v>4.43</v>
      </c>
      <c r="W79" s="202">
        <v>9.14</v>
      </c>
      <c r="X79" s="202">
        <v>30.77</v>
      </c>
      <c r="Y79" s="202">
        <v>0</v>
      </c>
      <c r="Z79" s="202">
        <v>48.7</v>
      </c>
      <c r="AA79" s="202">
        <v>0</v>
      </c>
      <c r="AB79" s="202">
        <v>0</v>
      </c>
      <c r="AC79" s="202">
        <v>15.61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25.74</v>
      </c>
      <c r="AJ79" s="202">
        <v>0</v>
      </c>
      <c r="AK79" s="202">
        <v>13.85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8.3800000000000008</v>
      </c>
      <c r="D80" s="202">
        <v>0</v>
      </c>
      <c r="E80" s="202">
        <v>0</v>
      </c>
      <c r="F80" s="202">
        <v>21.16</v>
      </c>
      <c r="G80" s="202">
        <v>0</v>
      </c>
      <c r="H80" s="202">
        <v>0</v>
      </c>
      <c r="I80" s="202">
        <v>16.809999999999999</v>
      </c>
      <c r="J80" s="202">
        <v>6.73</v>
      </c>
      <c r="K80" s="202">
        <v>4.41</v>
      </c>
      <c r="L80" s="202">
        <v>269.31</v>
      </c>
      <c r="M80" s="202">
        <v>0.95</v>
      </c>
      <c r="N80" s="202">
        <v>1.23</v>
      </c>
      <c r="O80" s="202">
        <v>0</v>
      </c>
      <c r="P80" s="202">
        <v>1.43</v>
      </c>
      <c r="Q80" s="202">
        <v>3.85</v>
      </c>
      <c r="R80" s="202">
        <v>6.35</v>
      </c>
      <c r="S80" s="202">
        <v>4.04</v>
      </c>
      <c r="T80" s="202">
        <v>0</v>
      </c>
      <c r="U80" s="202">
        <v>2.14</v>
      </c>
      <c r="V80" s="202">
        <v>4.43</v>
      </c>
      <c r="W80" s="202">
        <v>9.14</v>
      </c>
      <c r="X80" s="202">
        <v>30.77</v>
      </c>
      <c r="Y80" s="202">
        <v>0</v>
      </c>
      <c r="Z80" s="202">
        <v>48.7</v>
      </c>
      <c r="AA80" s="202">
        <v>0</v>
      </c>
      <c r="AB80" s="202">
        <v>0</v>
      </c>
      <c r="AC80" s="202">
        <v>13.92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25.74</v>
      </c>
      <c r="AJ80" s="202">
        <v>0</v>
      </c>
      <c r="AK80" s="202">
        <v>13.85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8.3800000000000008</v>
      </c>
      <c r="D81" s="202">
        <v>0</v>
      </c>
      <c r="E81" s="202">
        <v>0</v>
      </c>
      <c r="F81" s="202">
        <v>21.16</v>
      </c>
      <c r="G81" s="202">
        <v>0</v>
      </c>
      <c r="H81" s="202">
        <v>0</v>
      </c>
      <c r="I81" s="202">
        <v>16.809999999999999</v>
      </c>
      <c r="J81" s="202">
        <v>6.73</v>
      </c>
      <c r="K81" s="202">
        <v>4.41</v>
      </c>
      <c r="L81" s="202">
        <v>269.31</v>
      </c>
      <c r="M81" s="202">
        <v>0.95</v>
      </c>
      <c r="N81" s="202">
        <v>1.23</v>
      </c>
      <c r="O81" s="202">
        <v>0</v>
      </c>
      <c r="P81" s="202">
        <v>1.43</v>
      </c>
      <c r="Q81" s="202">
        <v>3.85</v>
      </c>
      <c r="R81" s="202">
        <v>6.35</v>
      </c>
      <c r="S81" s="202">
        <v>4.04</v>
      </c>
      <c r="T81" s="202">
        <v>0</v>
      </c>
      <c r="U81" s="202">
        <v>2.14</v>
      </c>
      <c r="V81" s="202">
        <v>4.43</v>
      </c>
      <c r="W81" s="202">
        <v>9.14</v>
      </c>
      <c r="X81" s="202">
        <v>30.77</v>
      </c>
      <c r="Y81" s="202">
        <v>0</v>
      </c>
      <c r="Z81" s="202">
        <v>48.7</v>
      </c>
      <c r="AA81" s="202">
        <v>0</v>
      </c>
      <c r="AB81" s="202">
        <v>0</v>
      </c>
      <c r="AC81" s="202">
        <v>13.92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25.74</v>
      </c>
      <c r="AJ81" s="202">
        <v>0</v>
      </c>
      <c r="AK81" s="202">
        <v>13.85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8.3800000000000008</v>
      </c>
      <c r="D82" s="202">
        <v>0</v>
      </c>
      <c r="E82" s="202">
        <v>0</v>
      </c>
      <c r="F82" s="202">
        <v>21.16</v>
      </c>
      <c r="G82" s="202">
        <v>0</v>
      </c>
      <c r="H82" s="202">
        <v>0</v>
      </c>
      <c r="I82" s="202">
        <v>16.809999999999999</v>
      </c>
      <c r="J82" s="202">
        <v>6.73</v>
      </c>
      <c r="K82" s="202">
        <v>4.41</v>
      </c>
      <c r="L82" s="202">
        <v>269.31</v>
      </c>
      <c r="M82" s="202">
        <v>0.95</v>
      </c>
      <c r="N82" s="202">
        <v>1.23</v>
      </c>
      <c r="O82" s="202">
        <v>0</v>
      </c>
      <c r="P82" s="202">
        <v>1.43</v>
      </c>
      <c r="Q82" s="202">
        <v>3.85</v>
      </c>
      <c r="R82" s="202">
        <v>6.35</v>
      </c>
      <c r="S82" s="202">
        <v>4.04</v>
      </c>
      <c r="T82" s="202">
        <v>0</v>
      </c>
      <c r="U82" s="202">
        <v>2.14</v>
      </c>
      <c r="V82" s="202">
        <v>4.43</v>
      </c>
      <c r="W82" s="202">
        <v>9.14</v>
      </c>
      <c r="X82" s="202">
        <v>30.77</v>
      </c>
      <c r="Y82" s="202">
        <v>0</v>
      </c>
      <c r="Z82" s="202">
        <v>48.7</v>
      </c>
      <c r="AA82" s="202">
        <v>0</v>
      </c>
      <c r="AB82" s="202">
        <v>0</v>
      </c>
      <c r="AC82" s="202">
        <v>13.92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25.74</v>
      </c>
      <c r="AJ82" s="202">
        <v>0</v>
      </c>
      <c r="AK82" s="202">
        <v>13.85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8.3800000000000008</v>
      </c>
      <c r="D83" s="202">
        <v>0</v>
      </c>
      <c r="E83" s="202">
        <v>0</v>
      </c>
      <c r="F83" s="202">
        <v>21.16</v>
      </c>
      <c r="G83" s="202">
        <v>0</v>
      </c>
      <c r="H83" s="202">
        <v>0</v>
      </c>
      <c r="I83" s="202">
        <v>16.809999999999999</v>
      </c>
      <c r="J83" s="202">
        <v>6.73</v>
      </c>
      <c r="K83" s="202">
        <v>4.41</v>
      </c>
      <c r="L83" s="202">
        <v>269.31</v>
      </c>
      <c r="M83" s="202">
        <v>0.95</v>
      </c>
      <c r="N83" s="202">
        <v>1.23</v>
      </c>
      <c r="O83" s="202">
        <v>0</v>
      </c>
      <c r="P83" s="202">
        <v>1.43</v>
      </c>
      <c r="Q83" s="202">
        <v>3.85</v>
      </c>
      <c r="R83" s="202">
        <v>6.35</v>
      </c>
      <c r="S83" s="202">
        <v>4.04</v>
      </c>
      <c r="T83" s="202">
        <v>0</v>
      </c>
      <c r="U83" s="202">
        <v>2.14</v>
      </c>
      <c r="V83" s="202">
        <v>4.43</v>
      </c>
      <c r="W83" s="202">
        <v>9.14</v>
      </c>
      <c r="X83" s="202">
        <v>30.77</v>
      </c>
      <c r="Y83" s="202">
        <v>0</v>
      </c>
      <c r="Z83" s="202">
        <v>48.7</v>
      </c>
      <c r="AA83" s="202">
        <v>0</v>
      </c>
      <c r="AB83" s="202">
        <v>0</v>
      </c>
      <c r="AC83" s="202">
        <v>13.92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26.7</v>
      </c>
      <c r="AJ83" s="202">
        <v>0</v>
      </c>
      <c r="AK83" s="202">
        <v>13.85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8.3800000000000008</v>
      </c>
      <c r="D84" s="202">
        <v>0</v>
      </c>
      <c r="E84" s="202">
        <v>0</v>
      </c>
      <c r="F84" s="202">
        <v>21.16</v>
      </c>
      <c r="G84" s="202">
        <v>0</v>
      </c>
      <c r="H84" s="202">
        <v>0</v>
      </c>
      <c r="I84" s="202">
        <v>16.809999999999999</v>
      </c>
      <c r="J84" s="202">
        <v>6.73</v>
      </c>
      <c r="K84" s="202">
        <v>4.41</v>
      </c>
      <c r="L84" s="202">
        <v>269.31</v>
      </c>
      <c r="M84" s="202">
        <v>0.95</v>
      </c>
      <c r="N84" s="202">
        <v>1.23</v>
      </c>
      <c r="O84" s="202">
        <v>0</v>
      </c>
      <c r="P84" s="202">
        <v>1.43</v>
      </c>
      <c r="Q84" s="202">
        <v>3.85</v>
      </c>
      <c r="R84" s="202">
        <v>6.35</v>
      </c>
      <c r="S84" s="202">
        <v>4.04</v>
      </c>
      <c r="T84" s="202">
        <v>0</v>
      </c>
      <c r="U84" s="202">
        <v>2.14</v>
      </c>
      <c r="V84" s="202">
        <v>4.43</v>
      </c>
      <c r="W84" s="202">
        <v>9.14</v>
      </c>
      <c r="X84" s="202">
        <v>30.77</v>
      </c>
      <c r="Y84" s="202">
        <v>0</v>
      </c>
      <c r="Z84" s="202">
        <v>48.7</v>
      </c>
      <c r="AA84" s="202">
        <v>0</v>
      </c>
      <c r="AB84" s="202">
        <v>0</v>
      </c>
      <c r="AC84" s="202">
        <v>13.92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26.7</v>
      </c>
      <c r="AJ84" s="202">
        <v>0</v>
      </c>
      <c r="AK84" s="202">
        <v>13.85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8.3800000000000008</v>
      </c>
      <c r="D85" s="202">
        <v>0</v>
      </c>
      <c r="E85" s="202">
        <v>0</v>
      </c>
      <c r="F85" s="202">
        <v>21.16</v>
      </c>
      <c r="G85" s="202">
        <v>0</v>
      </c>
      <c r="H85" s="202">
        <v>0</v>
      </c>
      <c r="I85" s="202">
        <v>16.809999999999999</v>
      </c>
      <c r="J85" s="202">
        <v>6.73</v>
      </c>
      <c r="K85" s="202">
        <v>4.41</v>
      </c>
      <c r="L85" s="202">
        <v>269.31</v>
      </c>
      <c r="M85" s="202">
        <v>0.95</v>
      </c>
      <c r="N85" s="202">
        <v>1.23</v>
      </c>
      <c r="O85" s="202">
        <v>0</v>
      </c>
      <c r="P85" s="202">
        <v>1.43</v>
      </c>
      <c r="Q85" s="202">
        <v>3.85</v>
      </c>
      <c r="R85" s="202">
        <v>6.35</v>
      </c>
      <c r="S85" s="202">
        <v>4.04</v>
      </c>
      <c r="T85" s="202">
        <v>0</v>
      </c>
      <c r="U85" s="202">
        <v>2.14</v>
      </c>
      <c r="V85" s="202">
        <v>4.43</v>
      </c>
      <c r="W85" s="202">
        <v>9.14</v>
      </c>
      <c r="X85" s="202">
        <v>30.77</v>
      </c>
      <c r="Y85" s="202">
        <v>0</v>
      </c>
      <c r="Z85" s="202">
        <v>48.7</v>
      </c>
      <c r="AA85" s="202">
        <v>0</v>
      </c>
      <c r="AB85" s="202">
        <v>0</v>
      </c>
      <c r="AC85" s="202">
        <v>13.92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26.7</v>
      </c>
      <c r="AJ85" s="202">
        <v>0</v>
      </c>
      <c r="AK85" s="202">
        <v>13.85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8.3800000000000008</v>
      </c>
      <c r="D86" s="202">
        <v>0</v>
      </c>
      <c r="E86" s="202">
        <v>0</v>
      </c>
      <c r="F86" s="202">
        <v>21.16</v>
      </c>
      <c r="G86" s="202">
        <v>0</v>
      </c>
      <c r="H86" s="202">
        <v>0</v>
      </c>
      <c r="I86" s="202">
        <v>16.809999999999999</v>
      </c>
      <c r="J86" s="202">
        <v>6.73</v>
      </c>
      <c r="K86" s="202">
        <v>4.41</v>
      </c>
      <c r="L86" s="202">
        <v>269.31</v>
      </c>
      <c r="M86" s="202">
        <v>0.95</v>
      </c>
      <c r="N86" s="202">
        <v>1.23</v>
      </c>
      <c r="O86" s="202">
        <v>0</v>
      </c>
      <c r="P86" s="202">
        <v>1.43</v>
      </c>
      <c r="Q86" s="202">
        <v>3.85</v>
      </c>
      <c r="R86" s="202">
        <v>6.35</v>
      </c>
      <c r="S86" s="202">
        <v>4.04</v>
      </c>
      <c r="T86" s="202">
        <v>0</v>
      </c>
      <c r="U86" s="202">
        <v>2.14</v>
      </c>
      <c r="V86" s="202">
        <v>4.43</v>
      </c>
      <c r="W86" s="202">
        <v>9.14</v>
      </c>
      <c r="X86" s="202">
        <v>30.77</v>
      </c>
      <c r="Y86" s="202">
        <v>0</v>
      </c>
      <c r="Z86" s="202">
        <v>48.7</v>
      </c>
      <c r="AA86" s="202">
        <v>0</v>
      </c>
      <c r="AB86" s="202">
        <v>0</v>
      </c>
      <c r="AC86" s="202">
        <v>13.92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26.7</v>
      </c>
      <c r="AJ86" s="202">
        <v>0</v>
      </c>
      <c r="AK86" s="202">
        <v>13.85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8.3800000000000008</v>
      </c>
      <c r="D87" s="202">
        <v>0</v>
      </c>
      <c r="E87" s="202">
        <v>0</v>
      </c>
      <c r="F87" s="202">
        <v>21.16</v>
      </c>
      <c r="G87" s="202">
        <v>0</v>
      </c>
      <c r="H87" s="202">
        <v>0</v>
      </c>
      <c r="I87" s="202">
        <v>16.809999999999999</v>
      </c>
      <c r="J87" s="202">
        <v>6.73</v>
      </c>
      <c r="K87" s="202">
        <v>4.41</v>
      </c>
      <c r="L87" s="202">
        <v>269.31</v>
      </c>
      <c r="M87" s="202">
        <v>0.95</v>
      </c>
      <c r="N87" s="202">
        <v>1.23</v>
      </c>
      <c r="O87" s="202">
        <v>0</v>
      </c>
      <c r="P87" s="202">
        <v>1.43</v>
      </c>
      <c r="Q87" s="202">
        <v>3.85</v>
      </c>
      <c r="R87" s="202">
        <v>7.01</v>
      </c>
      <c r="S87" s="202">
        <v>4.0999999999999996</v>
      </c>
      <c r="T87" s="202">
        <v>0</v>
      </c>
      <c r="U87" s="202">
        <v>2.14</v>
      </c>
      <c r="V87" s="202">
        <v>4.43</v>
      </c>
      <c r="W87" s="202">
        <v>8.64</v>
      </c>
      <c r="X87" s="202">
        <v>30.77</v>
      </c>
      <c r="Y87" s="202">
        <v>0</v>
      </c>
      <c r="Z87" s="202">
        <v>48.7</v>
      </c>
      <c r="AA87" s="202">
        <v>0</v>
      </c>
      <c r="AB87" s="202">
        <v>0</v>
      </c>
      <c r="AC87" s="202">
        <v>13.92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26.7</v>
      </c>
      <c r="AJ87" s="202">
        <v>0</v>
      </c>
      <c r="AK87" s="202">
        <v>13.85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8.3800000000000008</v>
      </c>
      <c r="D88" s="202">
        <v>0</v>
      </c>
      <c r="E88" s="202">
        <v>0</v>
      </c>
      <c r="F88" s="202">
        <v>21.16</v>
      </c>
      <c r="G88" s="202">
        <v>0</v>
      </c>
      <c r="H88" s="202">
        <v>0</v>
      </c>
      <c r="I88" s="202">
        <v>16.809999999999999</v>
      </c>
      <c r="J88" s="202">
        <v>6.73</v>
      </c>
      <c r="K88" s="202">
        <v>4.41</v>
      </c>
      <c r="L88" s="202">
        <v>269.31</v>
      </c>
      <c r="M88" s="202">
        <v>0.95</v>
      </c>
      <c r="N88" s="202">
        <v>1.23</v>
      </c>
      <c r="O88" s="202">
        <v>0</v>
      </c>
      <c r="P88" s="202">
        <v>1.43</v>
      </c>
      <c r="Q88" s="202">
        <v>3.85</v>
      </c>
      <c r="R88" s="202">
        <v>7.01</v>
      </c>
      <c r="S88" s="202">
        <v>4.0999999999999996</v>
      </c>
      <c r="T88" s="202">
        <v>0</v>
      </c>
      <c r="U88" s="202">
        <v>2.14</v>
      </c>
      <c r="V88" s="202">
        <v>4.43</v>
      </c>
      <c r="W88" s="202">
        <v>8.64</v>
      </c>
      <c r="X88" s="202">
        <v>30.77</v>
      </c>
      <c r="Y88" s="202">
        <v>0</v>
      </c>
      <c r="Z88" s="202">
        <v>48.7</v>
      </c>
      <c r="AA88" s="202">
        <v>0</v>
      </c>
      <c r="AB88" s="202">
        <v>0</v>
      </c>
      <c r="AC88" s="202">
        <v>13.92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26.7</v>
      </c>
      <c r="AJ88" s="202">
        <v>0</v>
      </c>
      <c r="AK88" s="202">
        <v>13.85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8.3800000000000008</v>
      </c>
      <c r="D89" s="202">
        <v>0</v>
      </c>
      <c r="E89" s="202">
        <v>0</v>
      </c>
      <c r="F89" s="202">
        <v>21.16</v>
      </c>
      <c r="G89" s="202">
        <v>0</v>
      </c>
      <c r="H89" s="202">
        <v>0</v>
      </c>
      <c r="I89" s="202">
        <v>16.809999999999999</v>
      </c>
      <c r="J89" s="202">
        <v>6.73</v>
      </c>
      <c r="K89" s="202">
        <v>4.41</v>
      </c>
      <c r="L89" s="202">
        <v>265.51</v>
      </c>
      <c r="M89" s="202">
        <v>0.95</v>
      </c>
      <c r="N89" s="202">
        <v>1.23</v>
      </c>
      <c r="O89" s="202">
        <v>0</v>
      </c>
      <c r="P89" s="202">
        <v>1.43</v>
      </c>
      <c r="Q89" s="202">
        <v>3.85</v>
      </c>
      <c r="R89" s="202">
        <v>7.01</v>
      </c>
      <c r="S89" s="202">
        <v>4.0999999999999996</v>
      </c>
      <c r="T89" s="202">
        <v>0</v>
      </c>
      <c r="U89" s="202">
        <v>2.14</v>
      </c>
      <c r="V89" s="202">
        <v>4.43</v>
      </c>
      <c r="W89" s="202">
        <v>8.76</v>
      </c>
      <c r="X89" s="202">
        <v>30.77</v>
      </c>
      <c r="Y89" s="202">
        <v>0</v>
      </c>
      <c r="Z89" s="202">
        <v>48.44</v>
      </c>
      <c r="AA89" s="202">
        <v>0</v>
      </c>
      <c r="AB89" s="202">
        <v>0</v>
      </c>
      <c r="AC89" s="202">
        <v>13.92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26.7</v>
      </c>
      <c r="AJ89" s="202">
        <v>0</v>
      </c>
      <c r="AK89" s="202">
        <v>13.85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8.3800000000000008</v>
      </c>
      <c r="D90" s="202">
        <v>0</v>
      </c>
      <c r="E90" s="202">
        <v>0</v>
      </c>
      <c r="F90" s="202">
        <v>21.16</v>
      </c>
      <c r="G90" s="202">
        <v>0</v>
      </c>
      <c r="H90" s="202">
        <v>0</v>
      </c>
      <c r="I90" s="202">
        <v>16.809999999999999</v>
      </c>
      <c r="J90" s="202">
        <v>6.73</v>
      </c>
      <c r="K90" s="202">
        <v>4.41</v>
      </c>
      <c r="L90" s="202">
        <v>262.56</v>
      </c>
      <c r="M90" s="202">
        <v>0.95</v>
      </c>
      <c r="N90" s="202">
        <v>1.23</v>
      </c>
      <c r="O90" s="202">
        <v>0</v>
      </c>
      <c r="P90" s="202">
        <v>1.43</v>
      </c>
      <c r="Q90" s="202">
        <v>3.85</v>
      </c>
      <c r="R90" s="202">
        <v>7.01</v>
      </c>
      <c r="S90" s="202">
        <v>4.0999999999999996</v>
      </c>
      <c r="T90" s="202">
        <v>0</v>
      </c>
      <c r="U90" s="202">
        <v>2.14</v>
      </c>
      <c r="V90" s="202">
        <v>4.43</v>
      </c>
      <c r="W90" s="202">
        <v>8.76</v>
      </c>
      <c r="X90" s="202">
        <v>30.77</v>
      </c>
      <c r="Y90" s="202">
        <v>0</v>
      </c>
      <c r="Z90" s="202">
        <v>48.44</v>
      </c>
      <c r="AA90" s="202">
        <v>0</v>
      </c>
      <c r="AB90" s="202">
        <v>0</v>
      </c>
      <c r="AC90" s="202">
        <v>13.92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26.7</v>
      </c>
      <c r="AJ90" s="202">
        <v>0</v>
      </c>
      <c r="AK90" s="202">
        <v>13.85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8.3800000000000008</v>
      </c>
      <c r="D91" s="202">
        <v>0</v>
      </c>
      <c r="E91" s="202">
        <v>0</v>
      </c>
      <c r="F91" s="202">
        <v>21.16</v>
      </c>
      <c r="G91" s="202">
        <v>0</v>
      </c>
      <c r="H91" s="202">
        <v>0</v>
      </c>
      <c r="I91" s="202">
        <v>16.809999999999999</v>
      </c>
      <c r="J91" s="202">
        <v>6.73</v>
      </c>
      <c r="K91" s="202">
        <v>4.58</v>
      </c>
      <c r="L91" s="202">
        <v>269.32</v>
      </c>
      <c r="M91" s="202">
        <v>0.95</v>
      </c>
      <c r="N91" s="202">
        <v>1.23</v>
      </c>
      <c r="O91" s="202">
        <v>0</v>
      </c>
      <c r="P91" s="202">
        <v>1.43</v>
      </c>
      <c r="Q91" s="202">
        <v>3.95</v>
      </c>
      <c r="R91" s="202">
        <v>7.01</v>
      </c>
      <c r="S91" s="202">
        <v>4.0999999999999996</v>
      </c>
      <c r="T91" s="202">
        <v>0</v>
      </c>
      <c r="U91" s="202">
        <v>2.14</v>
      </c>
      <c r="V91" s="202">
        <v>4.43</v>
      </c>
      <c r="W91" s="202">
        <v>8.76</v>
      </c>
      <c r="X91" s="202">
        <v>30.77</v>
      </c>
      <c r="Y91" s="202">
        <v>0</v>
      </c>
      <c r="Z91" s="202">
        <v>55.32</v>
      </c>
      <c r="AA91" s="202">
        <v>0</v>
      </c>
      <c r="AB91" s="202">
        <v>0</v>
      </c>
      <c r="AC91" s="202">
        <v>13.92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26.7</v>
      </c>
      <c r="AJ91" s="202">
        <v>0</v>
      </c>
      <c r="AK91" s="202">
        <v>17.28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8.3800000000000008</v>
      </c>
      <c r="D92" s="202">
        <v>0</v>
      </c>
      <c r="E92" s="202">
        <v>0</v>
      </c>
      <c r="F92" s="202">
        <v>21.16</v>
      </c>
      <c r="G92" s="202">
        <v>0</v>
      </c>
      <c r="H92" s="202">
        <v>0</v>
      </c>
      <c r="I92" s="202">
        <v>16.809999999999999</v>
      </c>
      <c r="J92" s="202">
        <v>6.73</v>
      </c>
      <c r="K92" s="202">
        <v>4.58</v>
      </c>
      <c r="L92" s="202">
        <v>269.32</v>
      </c>
      <c r="M92" s="202">
        <v>0.95</v>
      </c>
      <c r="N92" s="202">
        <v>1.23</v>
      </c>
      <c r="O92" s="202">
        <v>0</v>
      </c>
      <c r="P92" s="202">
        <v>1.43</v>
      </c>
      <c r="Q92" s="202">
        <v>3.95</v>
      </c>
      <c r="R92" s="202">
        <v>7.01</v>
      </c>
      <c r="S92" s="202">
        <v>4.0999999999999996</v>
      </c>
      <c r="T92" s="202">
        <v>0</v>
      </c>
      <c r="U92" s="202">
        <v>2.14</v>
      </c>
      <c r="V92" s="202">
        <v>4.43</v>
      </c>
      <c r="W92" s="202">
        <v>8.76</v>
      </c>
      <c r="X92" s="202">
        <v>30.77</v>
      </c>
      <c r="Y92" s="202">
        <v>0</v>
      </c>
      <c r="Z92" s="202">
        <v>48.82</v>
      </c>
      <c r="AA92" s="202">
        <v>0</v>
      </c>
      <c r="AB92" s="202">
        <v>0</v>
      </c>
      <c r="AC92" s="202">
        <v>13.92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26.7</v>
      </c>
      <c r="AJ92" s="202">
        <v>0</v>
      </c>
      <c r="AK92" s="202">
        <v>17.28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8.3800000000000008</v>
      </c>
      <c r="D93" s="202">
        <v>0</v>
      </c>
      <c r="E93" s="202">
        <v>0</v>
      </c>
      <c r="F93" s="202">
        <v>21.16</v>
      </c>
      <c r="G93" s="202">
        <v>0</v>
      </c>
      <c r="H93" s="202">
        <v>0</v>
      </c>
      <c r="I93" s="202">
        <v>16.809999999999999</v>
      </c>
      <c r="J93" s="202">
        <v>6.73</v>
      </c>
      <c r="K93" s="202">
        <v>4.58</v>
      </c>
      <c r="L93" s="202">
        <v>269.32</v>
      </c>
      <c r="M93" s="202">
        <v>0.95</v>
      </c>
      <c r="N93" s="202">
        <v>1.23</v>
      </c>
      <c r="O93" s="202">
        <v>0</v>
      </c>
      <c r="P93" s="202">
        <v>1.43</v>
      </c>
      <c r="Q93" s="202">
        <v>3.95</v>
      </c>
      <c r="R93" s="202">
        <v>7.01</v>
      </c>
      <c r="S93" s="202">
        <v>4.24</v>
      </c>
      <c r="T93" s="202">
        <v>0</v>
      </c>
      <c r="U93" s="202">
        <v>2.14</v>
      </c>
      <c r="V93" s="202">
        <v>4.43</v>
      </c>
      <c r="W93" s="202">
        <v>8.76</v>
      </c>
      <c r="X93" s="202">
        <v>30.77</v>
      </c>
      <c r="Y93" s="202">
        <v>0</v>
      </c>
      <c r="Z93" s="202">
        <v>48.7</v>
      </c>
      <c r="AA93" s="202">
        <v>0</v>
      </c>
      <c r="AB93" s="202">
        <v>0</v>
      </c>
      <c r="AC93" s="202">
        <v>13.92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26.7</v>
      </c>
      <c r="AJ93" s="202">
        <v>0</v>
      </c>
      <c r="AK93" s="202">
        <v>17.28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8.3800000000000008</v>
      </c>
      <c r="D94" s="202">
        <v>0</v>
      </c>
      <c r="E94" s="202">
        <v>0</v>
      </c>
      <c r="F94" s="202">
        <v>21.16</v>
      </c>
      <c r="G94" s="202">
        <v>0</v>
      </c>
      <c r="H94" s="202">
        <v>0</v>
      </c>
      <c r="I94" s="202">
        <v>16.809999999999999</v>
      </c>
      <c r="J94" s="202">
        <v>6.73</v>
      </c>
      <c r="K94" s="202">
        <v>4.58</v>
      </c>
      <c r="L94" s="202">
        <v>269.32</v>
      </c>
      <c r="M94" s="202">
        <v>0.95</v>
      </c>
      <c r="N94" s="202">
        <v>1.23</v>
      </c>
      <c r="O94" s="202">
        <v>0</v>
      </c>
      <c r="P94" s="202">
        <v>1.43</v>
      </c>
      <c r="Q94" s="202">
        <v>3.95</v>
      </c>
      <c r="R94" s="202">
        <v>7.01</v>
      </c>
      <c r="S94" s="202">
        <v>4.24</v>
      </c>
      <c r="T94" s="202">
        <v>0</v>
      </c>
      <c r="U94" s="202">
        <v>2.14</v>
      </c>
      <c r="V94" s="202">
        <v>4.43</v>
      </c>
      <c r="W94" s="202">
        <v>8.76</v>
      </c>
      <c r="X94" s="202">
        <v>30.77</v>
      </c>
      <c r="Y94" s="202">
        <v>0</v>
      </c>
      <c r="Z94" s="202">
        <v>48.7</v>
      </c>
      <c r="AA94" s="202">
        <v>0</v>
      </c>
      <c r="AB94" s="202">
        <v>0</v>
      </c>
      <c r="AC94" s="202">
        <v>13.92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26.7</v>
      </c>
      <c r="AJ94" s="202">
        <v>0</v>
      </c>
      <c r="AK94" s="202">
        <v>17.28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8.3800000000000008</v>
      </c>
      <c r="D95" s="202">
        <v>0</v>
      </c>
      <c r="E95" s="202">
        <v>0</v>
      </c>
      <c r="F95" s="202">
        <v>21.16</v>
      </c>
      <c r="G95" s="202">
        <v>0</v>
      </c>
      <c r="H95" s="202">
        <v>0</v>
      </c>
      <c r="I95" s="202">
        <v>16.809999999999999</v>
      </c>
      <c r="J95" s="202">
        <v>6.73</v>
      </c>
      <c r="K95" s="202">
        <v>4.58</v>
      </c>
      <c r="L95" s="202">
        <v>269.32</v>
      </c>
      <c r="M95" s="202">
        <v>0.95</v>
      </c>
      <c r="N95" s="202">
        <v>1.23</v>
      </c>
      <c r="O95" s="202">
        <v>0</v>
      </c>
      <c r="P95" s="202">
        <v>1.43</v>
      </c>
      <c r="Q95" s="202">
        <v>3.95</v>
      </c>
      <c r="R95" s="202">
        <v>7.01</v>
      </c>
      <c r="S95" s="202">
        <v>4.24</v>
      </c>
      <c r="T95" s="202">
        <v>0</v>
      </c>
      <c r="U95" s="202">
        <v>2.14</v>
      </c>
      <c r="V95" s="202">
        <v>4.43</v>
      </c>
      <c r="W95" s="202">
        <v>8.76</v>
      </c>
      <c r="X95" s="202">
        <v>30.77</v>
      </c>
      <c r="Y95" s="202">
        <v>0</v>
      </c>
      <c r="Z95" s="202">
        <v>48.7</v>
      </c>
      <c r="AA95" s="202">
        <v>0</v>
      </c>
      <c r="AB95" s="202">
        <v>0</v>
      </c>
      <c r="AC95" s="202">
        <v>13.92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26.7</v>
      </c>
      <c r="AJ95" s="202">
        <v>0</v>
      </c>
      <c r="AK95" s="202">
        <v>17.28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8.3800000000000008</v>
      </c>
      <c r="D96" s="202">
        <v>0</v>
      </c>
      <c r="E96" s="202">
        <v>0</v>
      </c>
      <c r="F96" s="202">
        <v>21.16</v>
      </c>
      <c r="G96" s="202">
        <v>0</v>
      </c>
      <c r="H96" s="202">
        <v>0</v>
      </c>
      <c r="I96" s="202">
        <v>16.809999999999999</v>
      </c>
      <c r="J96" s="202">
        <v>6.73</v>
      </c>
      <c r="K96" s="202">
        <v>4.58</v>
      </c>
      <c r="L96" s="202">
        <v>269.32</v>
      </c>
      <c r="M96" s="202">
        <v>0.95</v>
      </c>
      <c r="N96" s="202">
        <v>1.23</v>
      </c>
      <c r="O96" s="202">
        <v>0</v>
      </c>
      <c r="P96" s="202">
        <v>1.43</v>
      </c>
      <c r="Q96" s="202">
        <v>3.95</v>
      </c>
      <c r="R96" s="202">
        <v>7.01</v>
      </c>
      <c r="S96" s="202">
        <v>4.24</v>
      </c>
      <c r="T96" s="202">
        <v>0</v>
      </c>
      <c r="U96" s="202">
        <v>2.14</v>
      </c>
      <c r="V96" s="202">
        <v>4.43</v>
      </c>
      <c r="W96" s="202">
        <v>8.76</v>
      </c>
      <c r="X96" s="202">
        <v>30.77</v>
      </c>
      <c r="Y96" s="202">
        <v>0</v>
      </c>
      <c r="Z96" s="202">
        <v>48.7</v>
      </c>
      <c r="AA96" s="202">
        <v>0</v>
      </c>
      <c r="AB96" s="202">
        <v>0</v>
      </c>
      <c r="AC96" s="202">
        <v>13.92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26.7</v>
      </c>
      <c r="AJ96" s="202">
        <v>0</v>
      </c>
      <c r="AK96" s="202">
        <v>17.28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8.3800000000000008</v>
      </c>
      <c r="D97" s="202">
        <v>0</v>
      </c>
      <c r="E97" s="202">
        <v>0</v>
      </c>
      <c r="F97" s="202">
        <v>21.16</v>
      </c>
      <c r="G97" s="202">
        <v>0</v>
      </c>
      <c r="H97" s="202">
        <v>0</v>
      </c>
      <c r="I97" s="202">
        <v>16.809999999999999</v>
      </c>
      <c r="J97" s="202">
        <v>6.73</v>
      </c>
      <c r="K97" s="202">
        <v>4.58</v>
      </c>
      <c r="L97" s="202">
        <v>269.32</v>
      </c>
      <c r="M97" s="202">
        <v>0.95</v>
      </c>
      <c r="N97" s="202">
        <v>1.23</v>
      </c>
      <c r="O97" s="202">
        <v>0</v>
      </c>
      <c r="P97" s="202">
        <v>1.43</v>
      </c>
      <c r="Q97" s="202">
        <v>3.95</v>
      </c>
      <c r="R97" s="202">
        <v>6.02</v>
      </c>
      <c r="S97" s="202">
        <v>4.24</v>
      </c>
      <c r="T97" s="202">
        <v>0</v>
      </c>
      <c r="U97" s="202">
        <v>2.14</v>
      </c>
      <c r="V97" s="202">
        <v>4.43</v>
      </c>
      <c r="W97" s="202">
        <v>8.76</v>
      </c>
      <c r="X97" s="202">
        <v>30.77</v>
      </c>
      <c r="Y97" s="202">
        <v>0</v>
      </c>
      <c r="Z97" s="202">
        <v>48.7</v>
      </c>
      <c r="AA97" s="202">
        <v>0</v>
      </c>
      <c r="AB97" s="202">
        <v>0</v>
      </c>
      <c r="AC97" s="202">
        <v>13.92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26.7</v>
      </c>
      <c r="AJ97" s="202">
        <v>0</v>
      </c>
      <c r="AK97" s="202">
        <v>17.28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8.3800000000000008</v>
      </c>
      <c r="D98" s="202">
        <v>0</v>
      </c>
      <c r="E98" s="202">
        <v>0</v>
      </c>
      <c r="F98" s="202">
        <v>21.16</v>
      </c>
      <c r="G98" s="202">
        <v>0</v>
      </c>
      <c r="H98" s="202">
        <v>0</v>
      </c>
      <c r="I98" s="202">
        <v>16.809999999999999</v>
      </c>
      <c r="J98" s="202">
        <v>6.73</v>
      </c>
      <c r="K98" s="202">
        <v>4.58</v>
      </c>
      <c r="L98" s="202">
        <v>269.32</v>
      </c>
      <c r="M98" s="202">
        <v>0.95</v>
      </c>
      <c r="N98" s="202">
        <v>1.23</v>
      </c>
      <c r="O98" s="202">
        <v>0</v>
      </c>
      <c r="P98" s="202">
        <v>1.43</v>
      </c>
      <c r="Q98" s="202">
        <v>3.95</v>
      </c>
      <c r="R98" s="202">
        <v>4.3</v>
      </c>
      <c r="S98" s="202">
        <v>4.24</v>
      </c>
      <c r="T98" s="202">
        <v>0</v>
      </c>
      <c r="U98" s="202">
        <v>2.14</v>
      </c>
      <c r="V98" s="202">
        <v>4.43</v>
      </c>
      <c r="W98" s="202">
        <v>8.76</v>
      </c>
      <c r="X98" s="202">
        <v>30.77</v>
      </c>
      <c r="Y98" s="202">
        <v>0</v>
      </c>
      <c r="Z98" s="202">
        <v>48.7</v>
      </c>
      <c r="AA98" s="202">
        <v>0</v>
      </c>
      <c r="AB98" s="202">
        <v>0</v>
      </c>
      <c r="AC98" s="202">
        <v>13.92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26.7</v>
      </c>
      <c r="AJ98" s="202">
        <v>0</v>
      </c>
      <c r="AK98" s="202">
        <v>17.28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0.20111999999999991</v>
      </c>
      <c r="D99">
        <f t="shared" si="0"/>
        <v>0</v>
      </c>
      <c r="E99">
        <f t="shared" si="0"/>
        <v>0</v>
      </c>
      <c r="F99">
        <f t="shared" si="0"/>
        <v>0.50784000000000085</v>
      </c>
      <c r="G99">
        <f t="shared" si="0"/>
        <v>0</v>
      </c>
      <c r="H99">
        <f t="shared" si="0"/>
        <v>0</v>
      </c>
      <c r="I99">
        <f t="shared" si="0"/>
        <v>0.34935999999999939</v>
      </c>
      <c r="J99">
        <f t="shared" si="0"/>
        <v>0.12096000000000021</v>
      </c>
      <c r="K99">
        <f t="shared" si="0"/>
        <v>0.10760500000000009</v>
      </c>
      <c r="L99">
        <f t="shared" si="0"/>
        <v>6.2572450000000019</v>
      </c>
      <c r="M99">
        <f t="shared" si="0"/>
        <v>1.8940000000000023E-2</v>
      </c>
      <c r="N99">
        <f t="shared" si="0"/>
        <v>3.0032500000000024E-2</v>
      </c>
      <c r="O99">
        <f t="shared" si="0"/>
        <v>0</v>
      </c>
      <c r="P99">
        <f t="shared" si="0"/>
        <v>3.4505000000000077E-2</v>
      </c>
      <c r="Q99">
        <f t="shared" si="0"/>
        <v>9.2017500000000058E-2</v>
      </c>
      <c r="R99">
        <f t="shared" si="0"/>
        <v>0.15611749999999996</v>
      </c>
      <c r="S99">
        <f t="shared" si="0"/>
        <v>9.6907500000000146E-2</v>
      </c>
      <c r="T99">
        <f t="shared" si="0"/>
        <v>0</v>
      </c>
      <c r="U99">
        <f t="shared" si="0"/>
        <v>5.1869999999999895E-2</v>
      </c>
      <c r="V99">
        <f t="shared" si="0"/>
        <v>0.10338000000000012</v>
      </c>
      <c r="W99">
        <f t="shared" si="0"/>
        <v>0.18845999999999991</v>
      </c>
      <c r="X99">
        <f t="shared" si="0"/>
        <v>0.5662474999999999</v>
      </c>
      <c r="Y99">
        <f t="shared" si="0"/>
        <v>0</v>
      </c>
      <c r="Z99">
        <f t="shared" si="0"/>
        <v>0.93238249999999923</v>
      </c>
      <c r="AA99">
        <f t="shared" si="0"/>
        <v>0</v>
      </c>
      <c r="AB99">
        <f t="shared" si="0"/>
        <v>0</v>
      </c>
      <c r="AC99">
        <f t="shared" si="0"/>
        <v>0.13408750000000003</v>
      </c>
      <c r="AD99">
        <f t="shared" si="0"/>
        <v>0.13794999999999985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0.3372</v>
      </c>
      <c r="AJ99">
        <f t="shared" si="0"/>
        <v>0</v>
      </c>
      <c r="AK99">
        <f t="shared" si="0"/>
        <v>0.16435500000000006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3.0829700000000044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-3.8069999999999999</v>
      </c>
      <c r="N7" s="124">
        <v>-3.8069999999999999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3.8069999999999999</v>
      </c>
      <c r="AG7" s="124">
        <v>0</v>
      </c>
      <c r="AH7" s="124">
        <v>0</v>
      </c>
      <c r="AI7" s="124">
        <v>3.8069999999999999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3.8069999999999999</v>
      </c>
      <c r="BR7" s="125">
        <f t="shared" si="3"/>
        <v>0</v>
      </c>
      <c r="BS7" s="125">
        <f t="shared" si="3"/>
        <v>0</v>
      </c>
      <c r="BT7" s="125">
        <f t="shared" si="20"/>
        <v>-3.8069999999999999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38.07</v>
      </c>
      <c r="DB7" s="122">
        <f t="shared" si="8"/>
        <v>0</v>
      </c>
      <c r="DC7" s="122">
        <f t="shared" si="8"/>
        <v>0</v>
      </c>
      <c r="DD7" s="122">
        <f t="shared" si="30"/>
        <v>38.07</v>
      </c>
      <c r="DF7" s="123">
        <f t="shared" si="31"/>
        <v>0</v>
      </c>
      <c r="DG7" s="123">
        <f t="shared" si="32"/>
        <v>3.8069999999999999</v>
      </c>
      <c r="DH7" s="123">
        <f t="shared" si="33"/>
        <v>0</v>
      </c>
      <c r="DI7" s="123">
        <f t="shared" si="34"/>
        <v>0</v>
      </c>
      <c r="DJ7" s="123">
        <f t="shared" si="35"/>
        <v>-3.8069999999999999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-27.067</v>
      </c>
      <c r="N8" s="124">
        <v>-27.067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27.067</v>
      </c>
      <c r="AG8" s="124">
        <v>0</v>
      </c>
      <c r="AH8" s="124">
        <v>0</v>
      </c>
      <c r="AI8" s="124">
        <v>27.067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27.067</v>
      </c>
      <c r="BR8" s="125">
        <f t="shared" si="3"/>
        <v>0</v>
      </c>
      <c r="BS8" s="125">
        <f t="shared" si="3"/>
        <v>0</v>
      </c>
      <c r="BT8" s="125">
        <f t="shared" si="20"/>
        <v>-27.067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270.67</v>
      </c>
      <c r="DB8" s="122">
        <f t="shared" si="8"/>
        <v>0</v>
      </c>
      <c r="DC8" s="122">
        <f t="shared" si="8"/>
        <v>0</v>
      </c>
      <c r="DD8" s="122">
        <f t="shared" si="30"/>
        <v>270.67</v>
      </c>
      <c r="DF8" s="123">
        <f t="shared" si="31"/>
        <v>0</v>
      </c>
      <c r="DG8" s="123">
        <f t="shared" si="32"/>
        <v>27.067</v>
      </c>
      <c r="DH8" s="123">
        <f t="shared" si="33"/>
        <v>0</v>
      </c>
      <c r="DI8" s="123">
        <f t="shared" si="34"/>
        <v>0</v>
      </c>
      <c r="DJ8" s="123">
        <f t="shared" si="35"/>
        <v>-27.067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-49.441000000000003</v>
      </c>
      <c r="N9" s="124">
        <v>-49.441000000000003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49.441000000000003</v>
      </c>
      <c r="AG9" s="124">
        <v>0</v>
      </c>
      <c r="AH9" s="124">
        <v>0</v>
      </c>
      <c r="AI9" s="124">
        <v>49.441000000000003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49.441000000000003</v>
      </c>
      <c r="BR9" s="125">
        <f t="shared" si="3"/>
        <v>0</v>
      </c>
      <c r="BS9" s="125">
        <f t="shared" si="3"/>
        <v>0</v>
      </c>
      <c r="BT9" s="125">
        <f t="shared" si="20"/>
        <v>-49.441000000000003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494.41</v>
      </c>
      <c r="DB9" s="122">
        <f t="shared" si="8"/>
        <v>0</v>
      </c>
      <c r="DC9" s="122">
        <f t="shared" si="8"/>
        <v>0</v>
      </c>
      <c r="DD9" s="122">
        <f t="shared" si="30"/>
        <v>494.41</v>
      </c>
      <c r="DF9" s="123">
        <f t="shared" si="31"/>
        <v>0</v>
      </c>
      <c r="DG9" s="123">
        <f t="shared" si="32"/>
        <v>49.441000000000003</v>
      </c>
      <c r="DH9" s="123">
        <f t="shared" si="33"/>
        <v>0</v>
      </c>
      <c r="DI9" s="123">
        <f t="shared" si="34"/>
        <v>0</v>
      </c>
      <c r="DJ9" s="123">
        <f t="shared" si="35"/>
        <v>-49.441000000000003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-74.225999999999999</v>
      </c>
      <c r="N10" s="124">
        <v>-74.225999999999999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74.225999999999999</v>
      </c>
      <c r="AG10" s="124">
        <v>0</v>
      </c>
      <c r="AH10" s="124">
        <v>0</v>
      </c>
      <c r="AI10" s="124">
        <v>74.225999999999999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74.225999999999999</v>
      </c>
      <c r="BR10" s="125">
        <f t="shared" si="3"/>
        <v>0</v>
      </c>
      <c r="BS10" s="125">
        <f t="shared" si="3"/>
        <v>0</v>
      </c>
      <c r="BT10" s="125">
        <f t="shared" si="20"/>
        <v>-74.225999999999999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742.26</v>
      </c>
      <c r="DB10" s="122">
        <f t="shared" si="8"/>
        <v>0</v>
      </c>
      <c r="DC10" s="122">
        <f t="shared" si="8"/>
        <v>0</v>
      </c>
      <c r="DD10" s="122">
        <f t="shared" si="30"/>
        <v>742.26</v>
      </c>
      <c r="DF10" s="123">
        <f t="shared" si="31"/>
        <v>0</v>
      </c>
      <c r="DG10" s="123">
        <f t="shared" si="32"/>
        <v>74.225999999999999</v>
      </c>
      <c r="DH10" s="123">
        <f t="shared" si="33"/>
        <v>0</v>
      </c>
      <c r="DI10" s="123">
        <f t="shared" si="34"/>
        <v>0</v>
      </c>
      <c r="DJ10" s="123">
        <f t="shared" si="35"/>
        <v>-74.225999999999999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-55</v>
      </c>
      <c r="N11" s="124">
        <v>-55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55</v>
      </c>
      <c r="AG11" s="124">
        <v>0</v>
      </c>
      <c r="AH11" s="124">
        <v>0</v>
      </c>
      <c r="AI11" s="124">
        <v>55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55</v>
      </c>
      <c r="BR11" s="125">
        <f t="shared" si="3"/>
        <v>0</v>
      </c>
      <c r="BS11" s="125">
        <f t="shared" si="3"/>
        <v>0</v>
      </c>
      <c r="BT11" s="125">
        <f t="shared" si="20"/>
        <v>-55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550</v>
      </c>
      <c r="DB11" s="122">
        <f t="shared" si="8"/>
        <v>0</v>
      </c>
      <c r="DC11" s="122">
        <f t="shared" si="8"/>
        <v>0</v>
      </c>
      <c r="DD11" s="122">
        <f t="shared" si="30"/>
        <v>550</v>
      </c>
      <c r="DF11" s="123">
        <f t="shared" si="31"/>
        <v>0</v>
      </c>
      <c r="DG11" s="123">
        <f t="shared" si="32"/>
        <v>55</v>
      </c>
      <c r="DH11" s="123">
        <f t="shared" si="33"/>
        <v>0</v>
      </c>
      <c r="DI11" s="123">
        <f t="shared" si="34"/>
        <v>0</v>
      </c>
      <c r="DJ11" s="123">
        <f t="shared" si="35"/>
        <v>-55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-30</v>
      </c>
      <c r="N12" s="124">
        <v>-30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30</v>
      </c>
      <c r="AG12" s="124">
        <v>0</v>
      </c>
      <c r="AH12" s="124">
        <v>0</v>
      </c>
      <c r="AI12" s="124">
        <v>30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30</v>
      </c>
      <c r="BR12" s="125">
        <f t="shared" si="3"/>
        <v>0</v>
      </c>
      <c r="BS12" s="125">
        <f t="shared" si="3"/>
        <v>0</v>
      </c>
      <c r="BT12" s="125">
        <f t="shared" si="20"/>
        <v>-30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300</v>
      </c>
      <c r="DB12" s="122">
        <f t="shared" si="8"/>
        <v>0</v>
      </c>
      <c r="DC12" s="122">
        <f t="shared" si="8"/>
        <v>0</v>
      </c>
      <c r="DD12" s="122">
        <f t="shared" si="30"/>
        <v>300</v>
      </c>
      <c r="DF12" s="123">
        <f t="shared" si="31"/>
        <v>0</v>
      </c>
      <c r="DG12" s="123">
        <f t="shared" si="32"/>
        <v>30</v>
      </c>
      <c r="DH12" s="123">
        <f t="shared" si="33"/>
        <v>0</v>
      </c>
      <c r="DI12" s="123">
        <f t="shared" si="34"/>
        <v>0</v>
      </c>
      <c r="DJ12" s="123">
        <f t="shared" si="35"/>
        <v>-30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-20</v>
      </c>
      <c r="N13" s="124">
        <v>-20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20</v>
      </c>
      <c r="AG13" s="124">
        <v>0</v>
      </c>
      <c r="AH13" s="124">
        <v>0</v>
      </c>
      <c r="AI13" s="124">
        <v>20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20</v>
      </c>
      <c r="BR13" s="125">
        <f t="shared" si="3"/>
        <v>0</v>
      </c>
      <c r="BS13" s="125">
        <f t="shared" si="3"/>
        <v>0</v>
      </c>
      <c r="BT13" s="125">
        <f t="shared" si="20"/>
        <v>-20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200</v>
      </c>
      <c r="DB13" s="122">
        <f t="shared" si="8"/>
        <v>0</v>
      </c>
      <c r="DC13" s="122">
        <f t="shared" si="8"/>
        <v>0</v>
      </c>
      <c r="DD13" s="122">
        <f t="shared" si="30"/>
        <v>200</v>
      </c>
      <c r="DF13" s="123">
        <f t="shared" si="31"/>
        <v>0</v>
      </c>
      <c r="DG13" s="123">
        <f t="shared" si="32"/>
        <v>20</v>
      </c>
      <c r="DH13" s="123">
        <f t="shared" si="33"/>
        <v>0</v>
      </c>
      <c r="DI13" s="123">
        <f t="shared" si="34"/>
        <v>0</v>
      </c>
      <c r="DJ13" s="123">
        <f t="shared" si="35"/>
        <v>-20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-30</v>
      </c>
      <c r="N64" s="124">
        <v>-30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30</v>
      </c>
      <c r="AG64" s="124">
        <v>0</v>
      </c>
      <c r="AH64" s="124">
        <v>0</v>
      </c>
      <c r="AI64" s="124">
        <v>30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30</v>
      </c>
      <c r="BR64" s="125">
        <f t="shared" si="3"/>
        <v>0</v>
      </c>
      <c r="BS64" s="125">
        <f t="shared" si="3"/>
        <v>0</v>
      </c>
      <c r="BT64" s="125">
        <f t="shared" si="20"/>
        <v>-30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300</v>
      </c>
      <c r="DB64" s="122">
        <f t="shared" si="8"/>
        <v>0</v>
      </c>
      <c r="DC64" s="122">
        <f t="shared" si="8"/>
        <v>0</v>
      </c>
      <c r="DD64" s="122">
        <f t="shared" si="30"/>
        <v>300</v>
      </c>
      <c r="DF64" s="123">
        <f t="shared" si="31"/>
        <v>0</v>
      </c>
      <c r="DG64" s="123">
        <f t="shared" si="32"/>
        <v>30</v>
      </c>
      <c r="DH64" s="123">
        <f t="shared" si="33"/>
        <v>0</v>
      </c>
      <c r="DI64" s="123">
        <f t="shared" si="34"/>
        <v>0</v>
      </c>
      <c r="DJ64" s="123">
        <f t="shared" si="35"/>
        <v>-30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-35</v>
      </c>
      <c r="N65" s="124">
        <v>-35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35</v>
      </c>
      <c r="AG65" s="124">
        <v>0</v>
      </c>
      <c r="AH65" s="124">
        <v>0</v>
      </c>
      <c r="AI65" s="124">
        <v>35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35</v>
      </c>
      <c r="BR65" s="125">
        <f t="shared" si="3"/>
        <v>0</v>
      </c>
      <c r="BS65" s="125">
        <f t="shared" si="3"/>
        <v>0</v>
      </c>
      <c r="BT65" s="125">
        <f t="shared" si="20"/>
        <v>-35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350</v>
      </c>
      <c r="DB65" s="122">
        <f t="shared" si="8"/>
        <v>0</v>
      </c>
      <c r="DC65" s="122">
        <f t="shared" si="8"/>
        <v>0</v>
      </c>
      <c r="DD65" s="122">
        <f t="shared" si="30"/>
        <v>350</v>
      </c>
      <c r="DF65" s="123">
        <f t="shared" si="31"/>
        <v>0</v>
      </c>
      <c r="DG65" s="123">
        <f t="shared" si="32"/>
        <v>35</v>
      </c>
      <c r="DH65" s="123">
        <f t="shared" si="33"/>
        <v>0</v>
      </c>
      <c r="DI65" s="123">
        <f t="shared" si="34"/>
        <v>0</v>
      </c>
      <c r="DJ65" s="123">
        <f t="shared" si="35"/>
        <v>-35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-35</v>
      </c>
      <c r="N66" s="124">
        <v>-35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35</v>
      </c>
      <c r="AG66" s="124">
        <v>0</v>
      </c>
      <c r="AH66" s="124">
        <v>0</v>
      </c>
      <c r="AI66" s="124">
        <v>35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35</v>
      </c>
      <c r="BR66" s="125">
        <f t="shared" si="3"/>
        <v>0</v>
      </c>
      <c r="BS66" s="125">
        <f t="shared" si="3"/>
        <v>0</v>
      </c>
      <c r="BT66" s="125">
        <f t="shared" si="20"/>
        <v>-35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350</v>
      </c>
      <c r="DB66" s="122">
        <f t="shared" si="8"/>
        <v>0</v>
      </c>
      <c r="DC66" s="122">
        <f t="shared" si="8"/>
        <v>0</v>
      </c>
      <c r="DD66" s="122">
        <f t="shared" si="30"/>
        <v>350</v>
      </c>
      <c r="DF66" s="123">
        <f t="shared" si="31"/>
        <v>0</v>
      </c>
      <c r="DG66" s="123">
        <f t="shared" si="32"/>
        <v>35</v>
      </c>
      <c r="DH66" s="123">
        <f t="shared" si="33"/>
        <v>0</v>
      </c>
      <c r="DI66" s="123">
        <f t="shared" si="34"/>
        <v>0</v>
      </c>
      <c r="DJ66" s="123">
        <f t="shared" si="35"/>
        <v>-35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-30</v>
      </c>
      <c r="N67" s="124">
        <v>-30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30</v>
      </c>
      <c r="AG67" s="124">
        <v>0</v>
      </c>
      <c r="AH67" s="124">
        <v>0</v>
      </c>
      <c r="AI67" s="124">
        <v>30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30</v>
      </c>
      <c r="BR67" s="125">
        <f t="shared" si="19"/>
        <v>0</v>
      </c>
      <c r="BS67" s="125">
        <f t="shared" si="19"/>
        <v>0</v>
      </c>
      <c r="BT67" s="125">
        <f t="shared" si="20"/>
        <v>-30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300</v>
      </c>
      <c r="DB67" s="122">
        <f t="shared" si="29"/>
        <v>0</v>
      </c>
      <c r="DC67" s="122">
        <f t="shared" si="29"/>
        <v>0</v>
      </c>
      <c r="DD67" s="122">
        <f t="shared" si="30"/>
        <v>300</v>
      </c>
      <c r="DF67" s="123">
        <f t="shared" si="31"/>
        <v>0</v>
      </c>
      <c r="DG67" s="123">
        <f t="shared" si="32"/>
        <v>30</v>
      </c>
      <c r="DH67" s="123">
        <f t="shared" si="33"/>
        <v>0</v>
      </c>
      <c r="DI67" s="123">
        <f t="shared" si="34"/>
        <v>0</v>
      </c>
      <c r="DJ67" s="123">
        <f t="shared" si="35"/>
        <v>-30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-20</v>
      </c>
      <c r="N68" s="124">
        <v>-20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20</v>
      </c>
      <c r="AG68" s="124">
        <v>0</v>
      </c>
      <c r="AH68" s="124">
        <v>0</v>
      </c>
      <c r="AI68" s="124">
        <v>20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20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-20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200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200</v>
      </c>
      <c r="DF68" s="123">
        <f t="shared" ref="DF68:DF99" si="59">AR68+AU68+BB68+BI68+BP68</f>
        <v>0</v>
      </c>
      <c r="DG68" s="123">
        <f t="shared" ref="DG68:DG99" si="60">AY68+AN68+BC68+BJ68+BQ68</f>
        <v>20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-20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-20</v>
      </c>
      <c r="N86" s="124">
        <v>-20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20</v>
      </c>
      <c r="AG86" s="124">
        <v>0</v>
      </c>
      <c r="AH86" s="124">
        <v>0</v>
      </c>
      <c r="AI86" s="124">
        <v>20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20</v>
      </c>
      <c r="BR86" s="125">
        <f t="shared" si="47"/>
        <v>0</v>
      </c>
      <c r="BS86" s="125">
        <f t="shared" si="47"/>
        <v>0</v>
      </c>
      <c r="BT86" s="125">
        <f t="shared" si="48"/>
        <v>-20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200</v>
      </c>
      <c r="DB86" s="122">
        <f t="shared" si="57"/>
        <v>0</v>
      </c>
      <c r="DC86" s="122">
        <f t="shared" si="57"/>
        <v>0</v>
      </c>
      <c r="DD86" s="122">
        <f t="shared" si="58"/>
        <v>200</v>
      </c>
      <c r="DF86" s="123">
        <f t="shared" si="59"/>
        <v>0</v>
      </c>
      <c r="DG86" s="123">
        <f t="shared" si="60"/>
        <v>20</v>
      </c>
      <c r="DH86" s="123">
        <f t="shared" si="61"/>
        <v>0</v>
      </c>
      <c r="DI86" s="123">
        <f t="shared" si="62"/>
        <v>0</v>
      </c>
      <c r="DJ86" s="123">
        <f t="shared" si="63"/>
        <v>-20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-50</v>
      </c>
      <c r="N87" s="124">
        <v>-50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50</v>
      </c>
      <c r="AG87" s="124">
        <v>0</v>
      </c>
      <c r="AH87" s="124">
        <v>0</v>
      </c>
      <c r="AI87" s="124">
        <v>50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50</v>
      </c>
      <c r="BR87" s="125">
        <f t="shared" si="47"/>
        <v>0</v>
      </c>
      <c r="BS87" s="125">
        <f t="shared" si="47"/>
        <v>0</v>
      </c>
      <c r="BT87" s="125">
        <f t="shared" si="48"/>
        <v>-50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500</v>
      </c>
      <c r="DB87" s="122">
        <f t="shared" si="57"/>
        <v>0</v>
      </c>
      <c r="DC87" s="122">
        <f t="shared" si="57"/>
        <v>0</v>
      </c>
      <c r="DD87" s="122">
        <f t="shared" si="58"/>
        <v>500</v>
      </c>
      <c r="DF87" s="123">
        <f t="shared" si="59"/>
        <v>0</v>
      </c>
      <c r="DG87" s="123">
        <f t="shared" si="60"/>
        <v>50</v>
      </c>
      <c r="DH87" s="123">
        <f t="shared" si="61"/>
        <v>0</v>
      </c>
      <c r="DI87" s="123">
        <f t="shared" si="62"/>
        <v>0</v>
      </c>
      <c r="DJ87" s="123">
        <f t="shared" si="63"/>
        <v>-50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-75</v>
      </c>
      <c r="N88" s="124">
        <v>-75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75</v>
      </c>
      <c r="AG88" s="124">
        <v>0</v>
      </c>
      <c r="AH88" s="124">
        <v>0</v>
      </c>
      <c r="AI88" s="124">
        <v>75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75</v>
      </c>
      <c r="BR88" s="125">
        <f t="shared" si="47"/>
        <v>0</v>
      </c>
      <c r="BS88" s="125">
        <f t="shared" si="47"/>
        <v>0</v>
      </c>
      <c r="BT88" s="125">
        <f t="shared" si="48"/>
        <v>-75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750</v>
      </c>
      <c r="DB88" s="122">
        <f t="shared" si="57"/>
        <v>0</v>
      </c>
      <c r="DC88" s="122">
        <f t="shared" si="57"/>
        <v>0</v>
      </c>
      <c r="DD88" s="122">
        <f t="shared" si="58"/>
        <v>750</v>
      </c>
      <c r="DF88" s="123">
        <f t="shared" si="59"/>
        <v>0</v>
      </c>
      <c r="DG88" s="123">
        <f t="shared" si="60"/>
        <v>75</v>
      </c>
      <c r="DH88" s="123">
        <f t="shared" si="61"/>
        <v>0</v>
      </c>
      <c r="DI88" s="123">
        <f t="shared" si="62"/>
        <v>0</v>
      </c>
      <c r="DJ88" s="123">
        <f t="shared" si="63"/>
        <v>-75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-100</v>
      </c>
      <c r="N89" s="124">
        <v>-100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100</v>
      </c>
      <c r="AG89" s="124">
        <v>0</v>
      </c>
      <c r="AH89" s="124">
        <v>0</v>
      </c>
      <c r="AI89" s="124">
        <v>100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100</v>
      </c>
      <c r="BR89" s="125">
        <f t="shared" si="47"/>
        <v>0</v>
      </c>
      <c r="BS89" s="125">
        <f t="shared" si="47"/>
        <v>0</v>
      </c>
      <c r="BT89" s="125">
        <f t="shared" si="48"/>
        <v>-100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1000</v>
      </c>
      <c r="DB89" s="122">
        <f t="shared" si="57"/>
        <v>0</v>
      </c>
      <c r="DC89" s="122">
        <f t="shared" si="57"/>
        <v>0</v>
      </c>
      <c r="DD89" s="122">
        <f t="shared" si="58"/>
        <v>1000</v>
      </c>
      <c r="DF89" s="123">
        <f t="shared" si="59"/>
        <v>0</v>
      </c>
      <c r="DG89" s="123">
        <f t="shared" si="60"/>
        <v>100</v>
      </c>
      <c r="DH89" s="123">
        <f t="shared" si="61"/>
        <v>0</v>
      </c>
      <c r="DI89" s="123">
        <f t="shared" si="62"/>
        <v>0</v>
      </c>
      <c r="DJ89" s="123">
        <f t="shared" si="63"/>
        <v>-100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-17</v>
      </c>
      <c r="G90" s="124">
        <v>-17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-121.517</v>
      </c>
      <c r="N90" s="124">
        <v>-121.517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17</v>
      </c>
      <c r="AF90" s="124">
        <v>121.517</v>
      </c>
      <c r="AG90" s="124">
        <v>0</v>
      </c>
      <c r="AH90" s="124">
        <v>0</v>
      </c>
      <c r="AI90" s="124">
        <v>138.517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17</v>
      </c>
      <c r="BQ90" s="125">
        <f t="shared" si="47"/>
        <v>121.517</v>
      </c>
      <c r="BR90" s="125">
        <f t="shared" si="47"/>
        <v>0</v>
      </c>
      <c r="BS90" s="125">
        <f t="shared" si="47"/>
        <v>0</v>
      </c>
      <c r="BT90" s="125">
        <f t="shared" si="48"/>
        <v>-138.517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170</v>
      </c>
      <c r="DA90" s="122">
        <f t="shared" si="57"/>
        <v>1215.17</v>
      </c>
      <c r="DB90" s="122">
        <f t="shared" si="57"/>
        <v>0</v>
      </c>
      <c r="DC90" s="122">
        <f t="shared" si="57"/>
        <v>0</v>
      </c>
      <c r="DD90" s="122">
        <f t="shared" si="58"/>
        <v>1385.17</v>
      </c>
      <c r="DF90" s="123">
        <f t="shared" si="59"/>
        <v>17</v>
      </c>
      <c r="DG90" s="123">
        <f t="shared" si="60"/>
        <v>121.517</v>
      </c>
      <c r="DH90" s="123">
        <f t="shared" si="61"/>
        <v>0</v>
      </c>
      <c r="DI90" s="123">
        <f t="shared" si="62"/>
        <v>0</v>
      </c>
      <c r="DJ90" s="123">
        <f t="shared" si="63"/>
        <v>-138.517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-110</v>
      </c>
      <c r="N91" s="124">
        <v>-110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110</v>
      </c>
      <c r="AG91" s="124">
        <v>0</v>
      </c>
      <c r="AH91" s="124">
        <v>0</v>
      </c>
      <c r="AI91" s="124">
        <v>110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110</v>
      </c>
      <c r="BR91" s="125">
        <f t="shared" si="47"/>
        <v>0</v>
      </c>
      <c r="BS91" s="125">
        <f t="shared" si="47"/>
        <v>0</v>
      </c>
      <c r="BT91" s="125">
        <f t="shared" si="48"/>
        <v>-110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1100</v>
      </c>
      <c r="DB91" s="122">
        <f t="shared" si="57"/>
        <v>0</v>
      </c>
      <c r="DC91" s="122">
        <f t="shared" si="57"/>
        <v>0</v>
      </c>
      <c r="DD91" s="122">
        <f t="shared" si="58"/>
        <v>1100</v>
      </c>
      <c r="DF91" s="123">
        <f t="shared" si="59"/>
        <v>0</v>
      </c>
      <c r="DG91" s="123">
        <f t="shared" si="60"/>
        <v>110</v>
      </c>
      <c r="DH91" s="123">
        <f t="shared" si="61"/>
        <v>0</v>
      </c>
      <c r="DI91" s="123">
        <f t="shared" si="62"/>
        <v>0</v>
      </c>
      <c r="DJ91" s="123">
        <f t="shared" si="63"/>
        <v>-110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-21</v>
      </c>
      <c r="G92" s="124">
        <v>-21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-70.977999999999994</v>
      </c>
      <c r="N92" s="124">
        <v>-70.977999999999994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21</v>
      </c>
      <c r="AF92" s="124">
        <v>70.977999999999994</v>
      </c>
      <c r="AG92" s="124">
        <v>0</v>
      </c>
      <c r="AH92" s="124">
        <v>0</v>
      </c>
      <c r="AI92" s="124">
        <v>91.977999999999994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21</v>
      </c>
      <c r="BQ92" s="125">
        <f t="shared" si="47"/>
        <v>70.977999999999994</v>
      </c>
      <c r="BR92" s="125">
        <f t="shared" si="47"/>
        <v>0</v>
      </c>
      <c r="BS92" s="125">
        <f t="shared" si="47"/>
        <v>0</v>
      </c>
      <c r="BT92" s="125">
        <f t="shared" si="48"/>
        <v>-91.977999999999994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210</v>
      </c>
      <c r="DA92" s="122">
        <f t="shared" si="57"/>
        <v>709.78</v>
      </c>
      <c r="DB92" s="122">
        <f t="shared" si="57"/>
        <v>0</v>
      </c>
      <c r="DC92" s="122">
        <f t="shared" si="57"/>
        <v>0</v>
      </c>
      <c r="DD92" s="122">
        <f t="shared" si="58"/>
        <v>919.78</v>
      </c>
      <c r="DF92" s="123">
        <f t="shared" si="59"/>
        <v>21</v>
      </c>
      <c r="DG92" s="123">
        <f t="shared" si="60"/>
        <v>70.977999999999994</v>
      </c>
      <c r="DH92" s="123">
        <f t="shared" si="61"/>
        <v>0</v>
      </c>
      <c r="DI92" s="123">
        <f t="shared" si="62"/>
        <v>0</v>
      </c>
      <c r="DJ92" s="123">
        <f t="shared" si="63"/>
        <v>-91.977999999999994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-46.103000000000002</v>
      </c>
      <c r="G93" s="124">
        <v>-46.103000000000002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-28.565000000000001</v>
      </c>
      <c r="N93" s="124">
        <v>-28.565000000000001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46.103000000000002</v>
      </c>
      <c r="AF93" s="124">
        <v>28.565000000000001</v>
      </c>
      <c r="AG93" s="124">
        <v>0</v>
      </c>
      <c r="AH93" s="124">
        <v>0</v>
      </c>
      <c r="AI93" s="124">
        <v>74.668000000000006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46.103000000000002</v>
      </c>
      <c r="BQ93" s="125">
        <f t="shared" si="47"/>
        <v>28.565000000000001</v>
      </c>
      <c r="BR93" s="125">
        <f t="shared" si="47"/>
        <v>0</v>
      </c>
      <c r="BS93" s="125">
        <f t="shared" si="47"/>
        <v>0</v>
      </c>
      <c r="BT93" s="125">
        <f t="shared" si="48"/>
        <v>-74.668000000000006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461.03000000000003</v>
      </c>
      <c r="DA93" s="122">
        <f t="shared" si="57"/>
        <v>285.65000000000003</v>
      </c>
      <c r="DB93" s="122">
        <f t="shared" si="57"/>
        <v>0</v>
      </c>
      <c r="DC93" s="122">
        <f t="shared" si="57"/>
        <v>0</v>
      </c>
      <c r="DD93" s="122">
        <f t="shared" si="58"/>
        <v>746.68000000000006</v>
      </c>
      <c r="DF93" s="123">
        <f t="shared" si="59"/>
        <v>46.103000000000002</v>
      </c>
      <c r="DG93" s="123">
        <f t="shared" si="60"/>
        <v>28.565000000000001</v>
      </c>
      <c r="DH93" s="123">
        <f t="shared" si="61"/>
        <v>0</v>
      </c>
      <c r="DI93" s="123">
        <f t="shared" si="62"/>
        <v>0</v>
      </c>
      <c r="DJ93" s="123">
        <f t="shared" si="63"/>
        <v>-74.668000000000006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-36.261000000000003</v>
      </c>
      <c r="G94" s="124">
        <v>-36.261000000000003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-22.466999999999999</v>
      </c>
      <c r="N94" s="124">
        <v>-22.466999999999999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36.261000000000003</v>
      </c>
      <c r="AF94" s="124">
        <v>22.466999999999999</v>
      </c>
      <c r="AG94" s="124">
        <v>0</v>
      </c>
      <c r="AH94" s="124">
        <v>0</v>
      </c>
      <c r="AI94" s="124">
        <v>58.728000000000002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36.261000000000003</v>
      </c>
      <c r="BQ94" s="125">
        <f t="shared" si="47"/>
        <v>22.466999999999999</v>
      </c>
      <c r="BR94" s="125">
        <f t="shared" si="47"/>
        <v>0</v>
      </c>
      <c r="BS94" s="125">
        <f t="shared" si="47"/>
        <v>0</v>
      </c>
      <c r="BT94" s="125">
        <f t="shared" si="48"/>
        <v>-58.728000000000002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362.61</v>
      </c>
      <c r="DA94" s="122">
        <f t="shared" si="57"/>
        <v>224.67</v>
      </c>
      <c r="DB94" s="122">
        <f t="shared" si="57"/>
        <v>0</v>
      </c>
      <c r="DC94" s="122">
        <f t="shared" si="57"/>
        <v>0</v>
      </c>
      <c r="DD94" s="122">
        <f t="shared" si="58"/>
        <v>587.28</v>
      </c>
      <c r="DF94" s="123">
        <f t="shared" si="59"/>
        <v>36.261000000000003</v>
      </c>
      <c r="DG94" s="123">
        <f t="shared" si="60"/>
        <v>22.466999999999999</v>
      </c>
      <c r="DH94" s="123">
        <f t="shared" si="61"/>
        <v>0</v>
      </c>
      <c r="DI94" s="123">
        <f t="shared" si="62"/>
        <v>0</v>
      </c>
      <c r="DJ94" s="123">
        <f t="shared" si="63"/>
        <v>-58.728000000000002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-46.531999999999996</v>
      </c>
      <c r="N95" s="124">
        <v>-46.531999999999996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46.531999999999996</v>
      </c>
      <c r="AG95" s="124">
        <v>0</v>
      </c>
      <c r="AH95" s="124">
        <v>0</v>
      </c>
      <c r="AI95" s="124">
        <v>46.531999999999996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46.531999999999996</v>
      </c>
      <c r="BR95" s="125">
        <f t="shared" si="47"/>
        <v>0</v>
      </c>
      <c r="BS95" s="125">
        <f t="shared" si="47"/>
        <v>0</v>
      </c>
      <c r="BT95" s="125">
        <f t="shared" si="48"/>
        <v>-46.531999999999996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465.31999999999994</v>
      </c>
      <c r="DB95" s="122">
        <f t="shared" si="57"/>
        <v>0</v>
      </c>
      <c r="DC95" s="122">
        <f t="shared" si="57"/>
        <v>0</v>
      </c>
      <c r="DD95" s="122">
        <f t="shared" si="58"/>
        <v>465.31999999999994</v>
      </c>
      <c r="DF95" s="123">
        <f t="shared" si="59"/>
        <v>0</v>
      </c>
      <c r="DG95" s="123">
        <f t="shared" si="60"/>
        <v>46.531999999999996</v>
      </c>
      <c r="DH95" s="123">
        <f t="shared" si="61"/>
        <v>0</v>
      </c>
      <c r="DI95" s="123">
        <f t="shared" si="62"/>
        <v>0</v>
      </c>
      <c r="DJ95" s="123">
        <f t="shared" si="63"/>
        <v>-46.531999999999996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-40.371000000000002</v>
      </c>
      <c r="N96" s="124">
        <v>-40.371000000000002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40.371000000000002</v>
      </c>
      <c r="AG96" s="124">
        <v>0</v>
      </c>
      <c r="AH96" s="124">
        <v>0</v>
      </c>
      <c r="AI96" s="124">
        <v>40.371000000000002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40.371000000000002</v>
      </c>
      <c r="BR96" s="125">
        <f t="shared" si="47"/>
        <v>0</v>
      </c>
      <c r="BS96" s="125">
        <f t="shared" si="47"/>
        <v>0</v>
      </c>
      <c r="BT96" s="125">
        <f t="shared" si="48"/>
        <v>-40.371000000000002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403.71000000000004</v>
      </c>
      <c r="DB96" s="122">
        <f t="shared" si="57"/>
        <v>0</v>
      </c>
      <c r="DC96" s="122">
        <f t="shared" si="57"/>
        <v>0</v>
      </c>
      <c r="DD96" s="122">
        <f t="shared" si="58"/>
        <v>403.71000000000004</v>
      </c>
      <c r="DF96" s="123">
        <f t="shared" si="59"/>
        <v>0</v>
      </c>
      <c r="DG96" s="123">
        <f t="shared" si="60"/>
        <v>40.371000000000002</v>
      </c>
      <c r="DH96" s="123">
        <f t="shared" si="61"/>
        <v>0</v>
      </c>
      <c r="DI96" s="123">
        <f t="shared" si="62"/>
        <v>0</v>
      </c>
      <c r="DJ96" s="123">
        <f t="shared" si="63"/>
        <v>-40.371000000000002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-39.417999999999999</v>
      </c>
      <c r="N97" s="124">
        <v>-39.417999999999999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39.417999999999999</v>
      </c>
      <c r="AG97" s="124">
        <v>0</v>
      </c>
      <c r="AH97" s="124">
        <v>0</v>
      </c>
      <c r="AI97" s="124">
        <v>39.417999999999999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39.417999999999999</v>
      </c>
      <c r="BR97" s="125">
        <f t="shared" si="47"/>
        <v>0</v>
      </c>
      <c r="BS97" s="125">
        <f t="shared" si="47"/>
        <v>0</v>
      </c>
      <c r="BT97" s="125">
        <f t="shared" si="48"/>
        <v>-39.417999999999999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394.18</v>
      </c>
      <c r="DB97" s="122">
        <f t="shared" si="57"/>
        <v>0</v>
      </c>
      <c r="DC97" s="122">
        <f t="shared" si="57"/>
        <v>0</v>
      </c>
      <c r="DD97" s="122">
        <f t="shared" si="58"/>
        <v>394.18</v>
      </c>
      <c r="DF97" s="123">
        <f t="shared" si="59"/>
        <v>0</v>
      </c>
      <c r="DG97" s="123">
        <f t="shared" si="60"/>
        <v>39.417999999999999</v>
      </c>
      <c r="DH97" s="123">
        <f t="shared" si="61"/>
        <v>0</v>
      </c>
      <c r="DI97" s="123">
        <f t="shared" si="62"/>
        <v>0</v>
      </c>
      <c r="DJ97" s="123">
        <f t="shared" si="63"/>
        <v>-39.417999999999999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-38.968000000000004</v>
      </c>
      <c r="N98" s="124">
        <v>-38.968000000000004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38.968000000000004</v>
      </c>
      <c r="AG98" s="124">
        <v>0</v>
      </c>
      <c r="AH98" s="124">
        <v>0</v>
      </c>
      <c r="AI98" s="124">
        <v>38.968000000000004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38.968000000000004</v>
      </c>
      <c r="BR98" s="125">
        <f t="shared" si="47"/>
        <v>0</v>
      </c>
      <c r="BS98" s="125">
        <f t="shared" si="47"/>
        <v>0</v>
      </c>
      <c r="BT98" s="125">
        <f t="shared" si="48"/>
        <v>-38.968000000000004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9823.1313760000012</v>
      </c>
      <c r="DB98" s="122">
        <f t="shared" si="57"/>
        <v>0</v>
      </c>
      <c r="DC98" s="122">
        <f t="shared" si="57"/>
        <v>0</v>
      </c>
      <c r="DD98" s="122">
        <f t="shared" si="58"/>
        <v>9823.1313760000012</v>
      </c>
      <c r="DF98" s="123">
        <f t="shared" si="59"/>
        <v>0</v>
      </c>
      <c r="DG98" s="123">
        <f t="shared" si="60"/>
        <v>38.968000000000004</v>
      </c>
      <c r="DH98" s="123">
        <f t="shared" si="61"/>
        <v>0</v>
      </c>
      <c r="DI98" s="123">
        <f t="shared" si="62"/>
        <v>0</v>
      </c>
      <c r="DJ98" s="123">
        <f t="shared" si="63"/>
        <v>-38.968000000000004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3.0091E-2</v>
      </c>
      <c r="BQ99" s="129">
        <f t="shared" ref="BQ99:BT99" si="68">SUM(BQ3:BQ98)/4000</f>
        <v>0.29333925</v>
      </c>
      <c r="BR99" s="129">
        <f t="shared" si="68"/>
        <v>0</v>
      </c>
      <c r="BS99" s="129">
        <f t="shared" si="68"/>
        <v>0</v>
      </c>
      <c r="BT99" s="129">
        <f t="shared" si="68"/>
        <v>-0.32343024999999997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3.0090999999999996E-2</v>
      </c>
      <c r="DA99" s="131">
        <f t="shared" ref="DA99:DD99" si="73">SUM(DA3:DA98)/40000</f>
        <v>0.52917553439999998</v>
      </c>
      <c r="DB99" s="131">
        <f t="shared" si="73"/>
        <v>0</v>
      </c>
      <c r="DC99" s="131">
        <f t="shared" si="73"/>
        <v>0</v>
      </c>
      <c r="DD99" s="131">
        <f t="shared" si="73"/>
        <v>0.55926653440000007</v>
      </c>
      <c r="DE99" s="128"/>
      <c r="DF99" s="123">
        <f t="shared" si="59"/>
        <v>3.0091E-2</v>
      </c>
      <c r="DG99" s="123">
        <f t="shared" si="60"/>
        <v>0.29333925</v>
      </c>
      <c r="DH99" s="123">
        <f t="shared" si="61"/>
        <v>0</v>
      </c>
      <c r="DI99" s="123">
        <f t="shared" si="62"/>
        <v>0</v>
      </c>
      <c r="DJ99" s="123">
        <f t="shared" si="63"/>
        <v>-0.32343024999999997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44742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44742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3" sqref="X3:Y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2.71</v>
      </c>
      <c r="J3" s="95">
        <v>0</v>
      </c>
      <c r="K3" s="95">
        <v>38.64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41.35</v>
      </c>
      <c r="W3">
        <v>0</v>
      </c>
      <c r="X3">
        <v>2.71</v>
      </c>
      <c r="Y3">
        <v>38.64</v>
      </c>
      <c r="Z3">
        <v>0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38.64</v>
      </c>
      <c r="L4" s="88">
        <v>0</v>
      </c>
      <c r="M4" s="116">
        <v>0.68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39.32</v>
      </c>
      <c r="W4">
        <v>0</v>
      </c>
      <c r="X4">
        <v>0</v>
      </c>
      <c r="Y4">
        <v>38.64</v>
      </c>
      <c r="Z4">
        <v>0.68</v>
      </c>
      <c r="AA4">
        <v>0</v>
      </c>
    </row>
    <row r="5" spans="1:27">
      <c r="G5" t="s">
        <v>47</v>
      </c>
      <c r="H5" s="115">
        <v>0</v>
      </c>
      <c r="I5" s="88">
        <v>3.48</v>
      </c>
      <c r="J5" s="88">
        <v>0</v>
      </c>
      <c r="K5" s="88">
        <v>38.65</v>
      </c>
      <c r="L5" s="88">
        <v>0</v>
      </c>
      <c r="M5" s="116">
        <v>2.61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44.74</v>
      </c>
      <c r="W5">
        <v>0</v>
      </c>
      <c r="X5">
        <v>3.48</v>
      </c>
      <c r="Y5">
        <v>38.65</v>
      </c>
      <c r="Z5">
        <v>2.61</v>
      </c>
      <c r="AA5">
        <v>0</v>
      </c>
    </row>
    <row r="6" spans="1:27">
      <c r="G6" t="s">
        <v>48</v>
      </c>
      <c r="H6" s="115">
        <v>0</v>
      </c>
      <c r="I6" s="88">
        <v>0.48</v>
      </c>
      <c r="J6" s="88">
        <v>0</v>
      </c>
      <c r="K6" s="88">
        <v>38.65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39.130000000000003</v>
      </c>
      <c r="W6">
        <v>0</v>
      </c>
      <c r="X6">
        <v>0.48</v>
      </c>
      <c r="Y6">
        <v>38.65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5.6</v>
      </c>
      <c r="J7" s="88">
        <v>0</v>
      </c>
      <c r="K7" s="88">
        <v>9.67</v>
      </c>
      <c r="L7" s="88">
        <v>0</v>
      </c>
      <c r="M7" s="116">
        <v>1.35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16.62</v>
      </c>
      <c r="W7">
        <v>0</v>
      </c>
      <c r="X7">
        <v>5.6</v>
      </c>
      <c r="Y7">
        <v>9.67</v>
      </c>
      <c r="Z7">
        <v>1.35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38.65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38.65</v>
      </c>
      <c r="W8">
        <v>0</v>
      </c>
      <c r="X8">
        <v>0</v>
      </c>
      <c r="Y8">
        <v>38.65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38.65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38.65</v>
      </c>
      <c r="W9">
        <v>0</v>
      </c>
      <c r="X9">
        <v>0</v>
      </c>
      <c r="Y9">
        <v>38.65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38.65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38.65</v>
      </c>
      <c r="W10">
        <v>0</v>
      </c>
      <c r="X10">
        <v>0</v>
      </c>
      <c r="Y10">
        <v>38.65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9.66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9.66</v>
      </c>
      <c r="W11">
        <v>0</v>
      </c>
      <c r="X11">
        <v>0</v>
      </c>
      <c r="Y11">
        <v>9.66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38.65</v>
      </c>
      <c r="L12" s="88">
        <v>0</v>
      </c>
      <c r="M12" s="116">
        <v>0.19</v>
      </c>
      <c r="N12" s="115">
        <v>0</v>
      </c>
      <c r="O12" s="88">
        <v>0</v>
      </c>
      <c r="P12" s="88">
        <v>-38</v>
      </c>
      <c r="Q12" s="88">
        <v>0</v>
      </c>
      <c r="R12" s="88">
        <v>0</v>
      </c>
      <c r="S12" s="116">
        <v>0</v>
      </c>
      <c r="U12" s="115">
        <v>-38</v>
      </c>
      <c r="V12" s="116">
        <v>38.840000000000003</v>
      </c>
      <c r="W12">
        <v>0</v>
      </c>
      <c r="X12">
        <v>0</v>
      </c>
      <c r="Y12">
        <v>38.65</v>
      </c>
      <c r="Z12">
        <v>0.19</v>
      </c>
      <c r="AA12">
        <v>-38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38.65</v>
      </c>
      <c r="L13" s="88">
        <v>0</v>
      </c>
      <c r="M13" s="116">
        <v>1.1599999999999999</v>
      </c>
      <c r="N13" s="115">
        <v>0</v>
      </c>
      <c r="O13" s="88">
        <v>0</v>
      </c>
      <c r="P13" s="88">
        <v>-70</v>
      </c>
      <c r="Q13" s="88">
        <v>0</v>
      </c>
      <c r="R13" s="88">
        <v>0</v>
      </c>
      <c r="S13" s="116">
        <v>0</v>
      </c>
      <c r="U13" s="115">
        <v>-70</v>
      </c>
      <c r="V13" s="116">
        <v>39.81</v>
      </c>
      <c r="W13">
        <v>0</v>
      </c>
      <c r="X13">
        <v>0</v>
      </c>
      <c r="Y13">
        <v>38.65</v>
      </c>
      <c r="Z13">
        <v>1.1599999999999999</v>
      </c>
      <c r="AA13">
        <v>-70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1.84</v>
      </c>
      <c r="N14" s="115">
        <v>0</v>
      </c>
      <c r="O14" s="88">
        <v>0</v>
      </c>
      <c r="P14" s="88">
        <v>-113</v>
      </c>
      <c r="Q14" s="88">
        <v>0</v>
      </c>
      <c r="R14" s="88">
        <v>0</v>
      </c>
      <c r="S14" s="116">
        <v>0</v>
      </c>
      <c r="U14" s="115">
        <v>-113</v>
      </c>
      <c r="V14" s="116">
        <v>1.84</v>
      </c>
      <c r="W14">
        <v>0</v>
      </c>
      <c r="X14">
        <v>0</v>
      </c>
      <c r="Y14">
        <v>0</v>
      </c>
      <c r="Z14">
        <v>1.84</v>
      </c>
      <c r="AA14">
        <v>-113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-20</v>
      </c>
      <c r="Q15" s="88">
        <v>0</v>
      </c>
      <c r="R15" s="88">
        <v>0</v>
      </c>
      <c r="S15" s="116">
        <v>0</v>
      </c>
      <c r="U15" s="115">
        <v>-20</v>
      </c>
      <c r="V15" s="116">
        <v>0</v>
      </c>
      <c r="W15">
        <v>0</v>
      </c>
      <c r="X15">
        <v>0</v>
      </c>
      <c r="Y15">
        <v>0</v>
      </c>
      <c r="Z15">
        <v>0</v>
      </c>
      <c r="AA15">
        <v>-20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2.71</v>
      </c>
      <c r="N16" s="115">
        <v>0</v>
      </c>
      <c r="O16" s="88">
        <v>0</v>
      </c>
      <c r="P16" s="88">
        <v>-37</v>
      </c>
      <c r="Q16" s="88">
        <v>0</v>
      </c>
      <c r="R16" s="88">
        <v>0</v>
      </c>
      <c r="S16" s="116">
        <v>0</v>
      </c>
      <c r="U16" s="115">
        <v>-37</v>
      </c>
      <c r="V16" s="116">
        <v>2.71</v>
      </c>
      <c r="W16">
        <v>0</v>
      </c>
      <c r="X16">
        <v>0</v>
      </c>
      <c r="Y16">
        <v>0</v>
      </c>
      <c r="Z16">
        <v>2.71</v>
      </c>
      <c r="AA16">
        <v>-37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1.45</v>
      </c>
      <c r="N17" s="115">
        <v>0</v>
      </c>
      <c r="O17" s="88">
        <v>0</v>
      </c>
      <c r="P17" s="88">
        <v>-52</v>
      </c>
      <c r="Q17" s="88">
        <v>0</v>
      </c>
      <c r="R17" s="88">
        <v>0</v>
      </c>
      <c r="S17" s="116">
        <v>0</v>
      </c>
      <c r="U17" s="115">
        <v>-52</v>
      </c>
      <c r="V17" s="116">
        <v>1.45</v>
      </c>
      <c r="W17">
        <v>0</v>
      </c>
      <c r="X17">
        <v>0</v>
      </c>
      <c r="Y17">
        <v>0</v>
      </c>
      <c r="Z17">
        <v>1.45</v>
      </c>
      <c r="AA17">
        <v>-52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3.86</v>
      </c>
      <c r="N18" s="115">
        <v>0</v>
      </c>
      <c r="O18" s="88">
        <v>0</v>
      </c>
      <c r="P18" s="88">
        <v>-72</v>
      </c>
      <c r="Q18" s="88">
        <v>0</v>
      </c>
      <c r="R18" s="88">
        <v>0</v>
      </c>
      <c r="S18" s="116">
        <v>0</v>
      </c>
      <c r="U18" s="115">
        <v>-72</v>
      </c>
      <c r="V18" s="116">
        <v>3.86</v>
      </c>
      <c r="W18">
        <v>0</v>
      </c>
      <c r="X18">
        <v>0</v>
      </c>
      <c r="Y18">
        <v>0</v>
      </c>
      <c r="Z18">
        <v>3.86</v>
      </c>
      <c r="AA18">
        <v>-72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0.39</v>
      </c>
      <c r="N19" s="115">
        <v>0</v>
      </c>
      <c r="O19" s="88">
        <v>0</v>
      </c>
      <c r="P19" s="88">
        <v>-93</v>
      </c>
      <c r="Q19" s="88">
        <v>0</v>
      </c>
      <c r="R19" s="88">
        <v>0</v>
      </c>
      <c r="S19" s="116">
        <v>0</v>
      </c>
      <c r="U19" s="115">
        <v>-93</v>
      </c>
      <c r="V19" s="116">
        <v>0.39</v>
      </c>
      <c r="W19">
        <v>0</v>
      </c>
      <c r="X19">
        <v>0</v>
      </c>
      <c r="Y19">
        <v>0</v>
      </c>
      <c r="Z19">
        <v>0.39</v>
      </c>
      <c r="AA19">
        <v>-93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0.97</v>
      </c>
      <c r="N20" s="115">
        <v>0</v>
      </c>
      <c r="O20" s="88">
        <v>0</v>
      </c>
      <c r="P20" s="88">
        <v>-112</v>
      </c>
      <c r="Q20" s="88">
        <v>0</v>
      </c>
      <c r="R20" s="88">
        <v>0</v>
      </c>
      <c r="S20" s="116">
        <v>0</v>
      </c>
      <c r="U20" s="115">
        <v>-112</v>
      </c>
      <c r="V20" s="116">
        <v>0.97</v>
      </c>
      <c r="W20">
        <v>0</v>
      </c>
      <c r="X20">
        <v>0</v>
      </c>
      <c r="Y20">
        <v>0</v>
      </c>
      <c r="Z20">
        <v>0.97</v>
      </c>
      <c r="AA20">
        <v>-112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2.3199999999999998</v>
      </c>
      <c r="N21" s="115">
        <v>0</v>
      </c>
      <c r="O21" s="88">
        <v>0</v>
      </c>
      <c r="P21" s="88">
        <v>-303</v>
      </c>
      <c r="Q21" s="88">
        <v>0</v>
      </c>
      <c r="R21" s="88">
        <v>0</v>
      </c>
      <c r="S21" s="116">
        <v>0</v>
      </c>
      <c r="U21" s="115">
        <v>-303</v>
      </c>
      <c r="V21" s="116">
        <v>2.3199999999999998</v>
      </c>
      <c r="W21">
        <v>0</v>
      </c>
      <c r="X21">
        <v>0</v>
      </c>
      <c r="Y21">
        <v>0</v>
      </c>
      <c r="Z21">
        <v>2.3199999999999998</v>
      </c>
      <c r="AA21">
        <v>-303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0.57999999999999996</v>
      </c>
      <c r="N22" s="115">
        <v>0</v>
      </c>
      <c r="O22" s="88">
        <v>0</v>
      </c>
      <c r="P22" s="88">
        <v>-322</v>
      </c>
      <c r="Q22" s="88">
        <v>0</v>
      </c>
      <c r="R22" s="88">
        <v>0</v>
      </c>
      <c r="S22" s="116">
        <v>0</v>
      </c>
      <c r="U22" s="115">
        <v>-322</v>
      </c>
      <c r="V22" s="116">
        <v>0.57999999999999996</v>
      </c>
      <c r="W22">
        <v>0</v>
      </c>
      <c r="X22">
        <v>0</v>
      </c>
      <c r="Y22">
        <v>0</v>
      </c>
      <c r="Z22">
        <v>0.57999999999999996</v>
      </c>
      <c r="AA22">
        <v>-322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7.34</v>
      </c>
      <c r="N23" s="115">
        <v>0</v>
      </c>
      <c r="O23" s="88">
        <v>0</v>
      </c>
      <c r="P23" s="88">
        <v>-347</v>
      </c>
      <c r="Q23" s="88">
        <v>0</v>
      </c>
      <c r="R23" s="88">
        <v>0</v>
      </c>
      <c r="S23" s="116">
        <v>0</v>
      </c>
      <c r="U23" s="115">
        <v>-347</v>
      </c>
      <c r="V23" s="116">
        <v>7.34</v>
      </c>
      <c r="W23">
        <v>0</v>
      </c>
      <c r="X23">
        <v>0</v>
      </c>
      <c r="Y23">
        <v>0</v>
      </c>
      <c r="Z23">
        <v>7.34</v>
      </c>
      <c r="AA23">
        <v>-347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5.7</v>
      </c>
      <c r="N24" s="115">
        <v>0</v>
      </c>
      <c r="O24" s="88">
        <v>-21</v>
      </c>
      <c r="P24" s="88">
        <v>-375</v>
      </c>
      <c r="Q24" s="88">
        <v>0</v>
      </c>
      <c r="R24" s="88">
        <v>0</v>
      </c>
      <c r="S24" s="116">
        <v>0</v>
      </c>
      <c r="U24" s="115">
        <v>-396</v>
      </c>
      <c r="V24" s="116">
        <v>5.7</v>
      </c>
      <c r="W24">
        <v>0</v>
      </c>
      <c r="X24">
        <v>-21</v>
      </c>
      <c r="Y24">
        <v>0</v>
      </c>
      <c r="Z24">
        <v>5.7</v>
      </c>
      <c r="AA24">
        <v>-375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8.6999999999999993</v>
      </c>
      <c r="N25" s="115">
        <v>0</v>
      </c>
      <c r="O25" s="88">
        <v>-81.900000000000006</v>
      </c>
      <c r="P25" s="88">
        <v>-412</v>
      </c>
      <c r="Q25" s="88">
        <v>0</v>
      </c>
      <c r="R25" s="88">
        <v>0</v>
      </c>
      <c r="S25" s="116">
        <v>0</v>
      </c>
      <c r="U25" s="115">
        <v>-493.9</v>
      </c>
      <c r="V25" s="116">
        <v>8.6999999999999993</v>
      </c>
      <c r="W25">
        <v>0</v>
      </c>
      <c r="X25">
        <v>-81.900000000000006</v>
      </c>
      <c r="Y25">
        <v>0</v>
      </c>
      <c r="Z25">
        <v>8.6999999999999993</v>
      </c>
      <c r="AA25">
        <v>-412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2.5099999999999998</v>
      </c>
      <c r="N26" s="115">
        <v>0</v>
      </c>
      <c r="O26" s="88">
        <v>-165</v>
      </c>
      <c r="P26" s="88">
        <v>-439</v>
      </c>
      <c r="Q26" s="88">
        <v>0</v>
      </c>
      <c r="R26" s="88">
        <v>0</v>
      </c>
      <c r="S26" s="116">
        <v>0</v>
      </c>
      <c r="U26" s="115">
        <v>-604</v>
      </c>
      <c r="V26" s="116">
        <v>2.5099999999999998</v>
      </c>
      <c r="W26">
        <v>0</v>
      </c>
      <c r="X26">
        <v>-165</v>
      </c>
      <c r="Y26">
        <v>0</v>
      </c>
      <c r="Z26">
        <v>2.5099999999999998</v>
      </c>
      <c r="AA26">
        <v>-439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0.97</v>
      </c>
      <c r="N27" s="115">
        <v>0</v>
      </c>
      <c r="O27" s="88">
        <v>-21</v>
      </c>
      <c r="P27" s="88">
        <v>-491</v>
      </c>
      <c r="Q27" s="88">
        <v>0</v>
      </c>
      <c r="R27" s="88">
        <v>0</v>
      </c>
      <c r="S27" s="116">
        <v>0</v>
      </c>
      <c r="U27" s="115">
        <v>-512</v>
      </c>
      <c r="V27" s="116">
        <v>0.97</v>
      </c>
      <c r="W27">
        <v>0</v>
      </c>
      <c r="X27">
        <v>-21</v>
      </c>
      <c r="Y27">
        <v>0</v>
      </c>
      <c r="Z27">
        <v>0.97</v>
      </c>
      <c r="AA27">
        <v>-491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6.18</v>
      </c>
      <c r="N28" s="115">
        <v>0</v>
      </c>
      <c r="O28" s="88">
        <v>-63</v>
      </c>
      <c r="P28" s="88">
        <v>-516</v>
      </c>
      <c r="Q28" s="88">
        <v>0</v>
      </c>
      <c r="R28" s="88">
        <v>0</v>
      </c>
      <c r="S28" s="116">
        <v>0</v>
      </c>
      <c r="U28" s="115">
        <v>-579</v>
      </c>
      <c r="V28" s="116">
        <v>6.18</v>
      </c>
      <c r="W28">
        <v>0</v>
      </c>
      <c r="X28">
        <v>-63</v>
      </c>
      <c r="Y28">
        <v>0</v>
      </c>
      <c r="Z28">
        <v>6.18</v>
      </c>
      <c r="AA28">
        <v>-516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0.57999999999999996</v>
      </c>
      <c r="N29" s="115">
        <v>0</v>
      </c>
      <c r="O29" s="88">
        <v>-51</v>
      </c>
      <c r="P29" s="88">
        <v>-547</v>
      </c>
      <c r="Q29" s="88">
        <v>0</v>
      </c>
      <c r="R29" s="88">
        <v>0</v>
      </c>
      <c r="S29" s="116">
        <v>0</v>
      </c>
      <c r="U29" s="115">
        <v>-598</v>
      </c>
      <c r="V29" s="116">
        <v>0.57999999999999996</v>
      </c>
      <c r="W29">
        <v>0</v>
      </c>
      <c r="X29">
        <v>-51</v>
      </c>
      <c r="Y29">
        <v>0</v>
      </c>
      <c r="Z29">
        <v>0.57999999999999996</v>
      </c>
      <c r="AA29">
        <v>-547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4.4400000000000004</v>
      </c>
      <c r="N30" s="115">
        <v>-16</v>
      </c>
      <c r="O30" s="88">
        <v>-56</v>
      </c>
      <c r="P30" s="88">
        <v>-567</v>
      </c>
      <c r="Q30" s="88">
        <v>0</v>
      </c>
      <c r="R30" s="88">
        <v>0</v>
      </c>
      <c r="S30" s="116">
        <v>0</v>
      </c>
      <c r="U30" s="115">
        <v>-639</v>
      </c>
      <c r="V30" s="116">
        <v>4.4400000000000004</v>
      </c>
      <c r="W30">
        <v>-16</v>
      </c>
      <c r="X30">
        <v>-56</v>
      </c>
      <c r="Y30">
        <v>0</v>
      </c>
      <c r="Z30">
        <v>4.4400000000000004</v>
      </c>
      <c r="AA30">
        <v>-567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5.89</v>
      </c>
      <c r="N31" s="115">
        <v>-48</v>
      </c>
      <c r="O31" s="88">
        <v>-56</v>
      </c>
      <c r="P31" s="88">
        <v>-472.3</v>
      </c>
      <c r="Q31" s="88">
        <v>0</v>
      </c>
      <c r="R31" s="88">
        <v>0</v>
      </c>
      <c r="S31" s="116">
        <v>0</v>
      </c>
      <c r="U31" s="115">
        <v>-576.29999999999995</v>
      </c>
      <c r="V31" s="116">
        <v>5.89</v>
      </c>
      <c r="W31">
        <v>-48</v>
      </c>
      <c r="X31">
        <v>-56</v>
      </c>
      <c r="Y31">
        <v>0</v>
      </c>
      <c r="Z31">
        <v>5.89</v>
      </c>
      <c r="AA31">
        <v>-472.3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9.66</v>
      </c>
      <c r="N32" s="115">
        <v>-85</v>
      </c>
      <c r="O32" s="88">
        <v>-70</v>
      </c>
      <c r="P32" s="88">
        <v>-323</v>
      </c>
      <c r="Q32" s="88">
        <v>0</v>
      </c>
      <c r="R32" s="88">
        <v>0</v>
      </c>
      <c r="S32" s="116">
        <v>0</v>
      </c>
      <c r="U32" s="115">
        <v>-478</v>
      </c>
      <c r="V32" s="116">
        <v>9.66</v>
      </c>
      <c r="W32">
        <v>-85</v>
      </c>
      <c r="X32">
        <v>-70</v>
      </c>
      <c r="Y32">
        <v>0</v>
      </c>
      <c r="Z32">
        <v>9.66</v>
      </c>
      <c r="AA32">
        <v>-323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4.25</v>
      </c>
      <c r="N33" s="115">
        <v>-107</v>
      </c>
      <c r="O33" s="88">
        <v>-77</v>
      </c>
      <c r="P33" s="88">
        <v>-335</v>
      </c>
      <c r="Q33" s="88">
        <v>0</v>
      </c>
      <c r="R33" s="88">
        <v>0</v>
      </c>
      <c r="S33" s="116">
        <v>0</v>
      </c>
      <c r="U33" s="115">
        <v>-519</v>
      </c>
      <c r="V33" s="116">
        <v>4.25</v>
      </c>
      <c r="W33">
        <v>-107</v>
      </c>
      <c r="X33">
        <v>-77</v>
      </c>
      <c r="Y33">
        <v>0</v>
      </c>
      <c r="Z33">
        <v>4.25</v>
      </c>
      <c r="AA33">
        <v>-335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4.25</v>
      </c>
      <c r="N34" s="115">
        <v>-134</v>
      </c>
      <c r="O34" s="88">
        <v>-92</v>
      </c>
      <c r="P34" s="88">
        <v>-352</v>
      </c>
      <c r="Q34" s="88">
        <v>0</v>
      </c>
      <c r="R34" s="88">
        <v>0</v>
      </c>
      <c r="S34" s="116">
        <v>0</v>
      </c>
      <c r="U34" s="115">
        <v>-578</v>
      </c>
      <c r="V34" s="116">
        <v>4.25</v>
      </c>
      <c r="W34">
        <v>-134</v>
      </c>
      <c r="X34">
        <v>-92</v>
      </c>
      <c r="Y34">
        <v>0</v>
      </c>
      <c r="Z34">
        <v>4.25</v>
      </c>
      <c r="AA34">
        <v>-352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5.31</v>
      </c>
      <c r="N35" s="115">
        <v>-256</v>
      </c>
      <c r="O35" s="88">
        <v>-107</v>
      </c>
      <c r="P35" s="88">
        <v>-369</v>
      </c>
      <c r="Q35" s="88">
        <v>0</v>
      </c>
      <c r="R35" s="88">
        <v>0</v>
      </c>
      <c r="S35" s="116">
        <v>0</v>
      </c>
      <c r="U35" s="115">
        <v>-732</v>
      </c>
      <c r="V35" s="116">
        <v>5.31</v>
      </c>
      <c r="W35">
        <v>-256</v>
      </c>
      <c r="X35">
        <v>-107</v>
      </c>
      <c r="Y35">
        <v>0</v>
      </c>
      <c r="Z35">
        <v>5.31</v>
      </c>
      <c r="AA35">
        <v>-369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2.13</v>
      </c>
      <c r="N36" s="115">
        <v>-305</v>
      </c>
      <c r="O36" s="88">
        <v>-127</v>
      </c>
      <c r="P36" s="88">
        <v>-376</v>
      </c>
      <c r="Q36" s="88">
        <v>0</v>
      </c>
      <c r="R36" s="88">
        <v>0</v>
      </c>
      <c r="S36" s="116">
        <v>0</v>
      </c>
      <c r="U36" s="115">
        <v>-808</v>
      </c>
      <c r="V36" s="116">
        <v>2.13</v>
      </c>
      <c r="W36">
        <v>-305</v>
      </c>
      <c r="X36">
        <v>-127</v>
      </c>
      <c r="Y36">
        <v>0</v>
      </c>
      <c r="Z36">
        <v>2.13</v>
      </c>
      <c r="AA36">
        <v>-376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6.47</v>
      </c>
      <c r="N37" s="115">
        <v>-320</v>
      </c>
      <c r="O37" s="88">
        <v>-162</v>
      </c>
      <c r="P37" s="88">
        <v>-388</v>
      </c>
      <c r="Q37" s="88">
        <v>0</v>
      </c>
      <c r="R37" s="88">
        <v>0</v>
      </c>
      <c r="S37" s="116">
        <v>0</v>
      </c>
      <c r="U37" s="115">
        <v>-870</v>
      </c>
      <c r="V37" s="116">
        <v>6.47</v>
      </c>
      <c r="W37">
        <v>-320</v>
      </c>
      <c r="X37">
        <v>-162</v>
      </c>
      <c r="Y37">
        <v>0</v>
      </c>
      <c r="Z37">
        <v>6.47</v>
      </c>
      <c r="AA37">
        <v>-388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6.96</v>
      </c>
      <c r="N38" s="115">
        <v>-310</v>
      </c>
      <c r="O38" s="88">
        <v>-157</v>
      </c>
      <c r="P38" s="88">
        <v>-357</v>
      </c>
      <c r="Q38" s="88">
        <v>0</v>
      </c>
      <c r="R38" s="88">
        <v>0</v>
      </c>
      <c r="S38" s="116">
        <v>0</v>
      </c>
      <c r="U38" s="115">
        <v>-824</v>
      </c>
      <c r="V38" s="116">
        <v>6.96</v>
      </c>
      <c r="W38">
        <v>-310</v>
      </c>
      <c r="X38">
        <v>-157</v>
      </c>
      <c r="Y38">
        <v>0</v>
      </c>
      <c r="Z38">
        <v>6.96</v>
      </c>
      <c r="AA38">
        <v>-357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8.6999999999999993</v>
      </c>
      <c r="N39" s="115">
        <v>-299</v>
      </c>
      <c r="O39" s="88">
        <v>-142</v>
      </c>
      <c r="P39" s="88">
        <v>-348</v>
      </c>
      <c r="Q39" s="88">
        <v>0</v>
      </c>
      <c r="R39" s="88">
        <v>0</v>
      </c>
      <c r="S39" s="116">
        <v>0</v>
      </c>
      <c r="U39" s="115">
        <v>-789</v>
      </c>
      <c r="V39" s="116">
        <v>8.6999999999999993</v>
      </c>
      <c r="W39">
        <v>-299</v>
      </c>
      <c r="X39">
        <v>-142</v>
      </c>
      <c r="Y39">
        <v>0</v>
      </c>
      <c r="Z39">
        <v>8.6999999999999993</v>
      </c>
      <c r="AA39">
        <v>-348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5.12</v>
      </c>
      <c r="N40" s="115">
        <v>-304</v>
      </c>
      <c r="O40" s="88">
        <v>-132</v>
      </c>
      <c r="P40" s="88">
        <v>-306</v>
      </c>
      <c r="Q40" s="88">
        <v>0</v>
      </c>
      <c r="R40" s="88">
        <v>0</v>
      </c>
      <c r="S40" s="116">
        <v>0</v>
      </c>
      <c r="U40" s="115">
        <v>-742</v>
      </c>
      <c r="V40" s="116">
        <v>5.12</v>
      </c>
      <c r="W40">
        <v>-304</v>
      </c>
      <c r="X40">
        <v>-132</v>
      </c>
      <c r="Y40">
        <v>0</v>
      </c>
      <c r="Z40">
        <v>5.12</v>
      </c>
      <c r="AA40">
        <v>-306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5.99</v>
      </c>
      <c r="N41" s="115">
        <v>-322</v>
      </c>
      <c r="O41" s="88">
        <v>-112</v>
      </c>
      <c r="P41" s="88">
        <v>-260</v>
      </c>
      <c r="Q41" s="88">
        <v>0</v>
      </c>
      <c r="R41" s="88">
        <v>0</v>
      </c>
      <c r="S41" s="116">
        <v>0</v>
      </c>
      <c r="U41" s="115">
        <v>-694</v>
      </c>
      <c r="V41" s="116">
        <v>5.99</v>
      </c>
      <c r="W41">
        <v>-322</v>
      </c>
      <c r="X41">
        <v>-112</v>
      </c>
      <c r="Y41">
        <v>0</v>
      </c>
      <c r="Z41">
        <v>5.99</v>
      </c>
      <c r="AA41">
        <v>-260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6.18</v>
      </c>
      <c r="N42" s="115">
        <v>-303</v>
      </c>
      <c r="O42" s="88">
        <v>-92</v>
      </c>
      <c r="P42" s="88">
        <v>-212</v>
      </c>
      <c r="Q42" s="88">
        <v>0</v>
      </c>
      <c r="R42" s="88">
        <v>0</v>
      </c>
      <c r="S42" s="116">
        <v>0</v>
      </c>
      <c r="U42" s="115">
        <v>-607</v>
      </c>
      <c r="V42" s="116">
        <v>6.18</v>
      </c>
      <c r="W42">
        <v>-303</v>
      </c>
      <c r="X42">
        <v>-92</v>
      </c>
      <c r="Y42">
        <v>0</v>
      </c>
      <c r="Z42">
        <v>6.18</v>
      </c>
      <c r="AA42">
        <v>-212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2.71</v>
      </c>
      <c r="N43" s="115">
        <v>-285</v>
      </c>
      <c r="O43" s="88">
        <v>-97</v>
      </c>
      <c r="P43" s="88">
        <v>-176</v>
      </c>
      <c r="Q43" s="88">
        <v>0</v>
      </c>
      <c r="R43" s="88">
        <v>0</v>
      </c>
      <c r="S43" s="116">
        <v>0</v>
      </c>
      <c r="U43" s="115">
        <v>-558</v>
      </c>
      <c r="V43" s="116">
        <v>2.71</v>
      </c>
      <c r="W43">
        <v>-285</v>
      </c>
      <c r="X43">
        <v>-97</v>
      </c>
      <c r="Y43">
        <v>0</v>
      </c>
      <c r="Z43">
        <v>2.71</v>
      </c>
      <c r="AA43">
        <v>-176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3.38</v>
      </c>
      <c r="N44" s="115">
        <v>-286</v>
      </c>
      <c r="O44" s="88">
        <v>-72</v>
      </c>
      <c r="P44" s="88">
        <v>-144</v>
      </c>
      <c r="Q44" s="88">
        <v>0</v>
      </c>
      <c r="R44" s="88">
        <v>0</v>
      </c>
      <c r="S44" s="116">
        <v>0</v>
      </c>
      <c r="U44" s="115">
        <v>-502</v>
      </c>
      <c r="V44" s="116">
        <v>3.38</v>
      </c>
      <c r="W44">
        <v>-286</v>
      </c>
      <c r="X44">
        <v>-72</v>
      </c>
      <c r="Y44">
        <v>0</v>
      </c>
      <c r="Z44">
        <v>3.38</v>
      </c>
      <c r="AA44">
        <v>-144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2.5099999999999998</v>
      </c>
      <c r="N45" s="115">
        <v>-265</v>
      </c>
      <c r="O45" s="88">
        <v>-47</v>
      </c>
      <c r="P45" s="88">
        <v>-119</v>
      </c>
      <c r="Q45" s="88">
        <v>0</v>
      </c>
      <c r="R45" s="88">
        <v>0</v>
      </c>
      <c r="S45" s="116">
        <v>0</v>
      </c>
      <c r="U45" s="115">
        <v>-431</v>
      </c>
      <c r="V45" s="116">
        <v>2.5099999999999998</v>
      </c>
      <c r="W45">
        <v>-265</v>
      </c>
      <c r="X45">
        <v>-47</v>
      </c>
      <c r="Y45">
        <v>0</v>
      </c>
      <c r="Z45">
        <v>2.5099999999999998</v>
      </c>
      <c r="AA45">
        <v>-119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8.1199999999999992</v>
      </c>
      <c r="N46" s="115">
        <v>-258</v>
      </c>
      <c r="O46" s="88">
        <v>-12</v>
      </c>
      <c r="P46" s="88">
        <v>-92</v>
      </c>
      <c r="Q46" s="88">
        <v>0</v>
      </c>
      <c r="R46" s="88">
        <v>0</v>
      </c>
      <c r="S46" s="116">
        <v>0</v>
      </c>
      <c r="U46" s="115">
        <v>-362</v>
      </c>
      <c r="V46" s="116">
        <v>8.1199999999999992</v>
      </c>
      <c r="W46">
        <v>-258</v>
      </c>
      <c r="X46">
        <v>-12</v>
      </c>
      <c r="Y46">
        <v>0</v>
      </c>
      <c r="Z46">
        <v>8.1199999999999992</v>
      </c>
      <c r="AA46">
        <v>-92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3.57</v>
      </c>
      <c r="N47" s="115">
        <v>-258</v>
      </c>
      <c r="O47" s="88">
        <v>-72</v>
      </c>
      <c r="P47" s="88">
        <v>-70</v>
      </c>
      <c r="Q47" s="88">
        <v>0</v>
      </c>
      <c r="R47" s="88">
        <v>0</v>
      </c>
      <c r="S47" s="116">
        <v>0</v>
      </c>
      <c r="U47" s="115">
        <v>-400</v>
      </c>
      <c r="V47" s="116">
        <v>3.57</v>
      </c>
      <c r="W47">
        <v>-258</v>
      </c>
      <c r="X47">
        <v>-72</v>
      </c>
      <c r="Y47">
        <v>0</v>
      </c>
      <c r="Z47">
        <v>3.57</v>
      </c>
      <c r="AA47">
        <v>-70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2.13</v>
      </c>
      <c r="N48" s="115">
        <v>-223</v>
      </c>
      <c r="O48" s="88">
        <v>-57</v>
      </c>
      <c r="P48" s="88">
        <v>-43</v>
      </c>
      <c r="Q48" s="88">
        <v>0</v>
      </c>
      <c r="R48" s="88">
        <v>0</v>
      </c>
      <c r="S48" s="116">
        <v>0</v>
      </c>
      <c r="U48" s="115">
        <v>-323</v>
      </c>
      <c r="V48" s="116">
        <v>2.13</v>
      </c>
      <c r="W48">
        <v>-223</v>
      </c>
      <c r="X48">
        <v>-57</v>
      </c>
      <c r="Y48">
        <v>0</v>
      </c>
      <c r="Z48">
        <v>2.13</v>
      </c>
      <c r="AA48">
        <v>-43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2.5099999999999998</v>
      </c>
      <c r="N49" s="115">
        <v>-186</v>
      </c>
      <c r="O49" s="88">
        <v>-52</v>
      </c>
      <c r="P49" s="88">
        <v>-29</v>
      </c>
      <c r="Q49" s="88">
        <v>0</v>
      </c>
      <c r="R49" s="88">
        <v>0</v>
      </c>
      <c r="S49" s="116">
        <v>0</v>
      </c>
      <c r="U49" s="115">
        <v>-267</v>
      </c>
      <c r="V49" s="116">
        <v>2.5099999999999998</v>
      </c>
      <c r="W49">
        <v>-186</v>
      </c>
      <c r="X49">
        <v>-52</v>
      </c>
      <c r="Y49">
        <v>0</v>
      </c>
      <c r="Z49">
        <v>2.5099999999999998</v>
      </c>
      <c r="AA49">
        <v>-29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0.48</v>
      </c>
      <c r="N50" s="115">
        <v>-124</v>
      </c>
      <c r="O50" s="88">
        <v>-37</v>
      </c>
      <c r="P50" s="88">
        <v>-26</v>
      </c>
      <c r="Q50" s="88">
        <v>0</v>
      </c>
      <c r="R50" s="88">
        <v>0</v>
      </c>
      <c r="S50" s="116">
        <v>0</v>
      </c>
      <c r="U50" s="115">
        <v>-187</v>
      </c>
      <c r="V50" s="116">
        <v>0.48</v>
      </c>
      <c r="W50">
        <v>-124</v>
      </c>
      <c r="X50">
        <v>-37</v>
      </c>
      <c r="Y50">
        <v>0</v>
      </c>
      <c r="Z50">
        <v>0.48</v>
      </c>
      <c r="AA50">
        <v>-26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5.22</v>
      </c>
      <c r="N51" s="115">
        <v>-96</v>
      </c>
      <c r="O51" s="88">
        <v>-17</v>
      </c>
      <c r="P51" s="88">
        <v>-15</v>
      </c>
      <c r="Q51" s="88">
        <v>0</v>
      </c>
      <c r="R51" s="88">
        <v>0</v>
      </c>
      <c r="S51" s="116">
        <v>0</v>
      </c>
      <c r="U51" s="115">
        <v>-128</v>
      </c>
      <c r="V51" s="116">
        <v>5.22</v>
      </c>
      <c r="W51">
        <v>-96</v>
      </c>
      <c r="X51">
        <v>-17</v>
      </c>
      <c r="Y51">
        <v>0</v>
      </c>
      <c r="Z51">
        <v>5.22</v>
      </c>
      <c r="AA51">
        <v>-15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4.1500000000000004</v>
      </c>
      <c r="N52" s="115">
        <v>-94</v>
      </c>
      <c r="O52" s="88">
        <v>-2</v>
      </c>
      <c r="P52" s="88">
        <v>-10</v>
      </c>
      <c r="Q52" s="88">
        <v>0</v>
      </c>
      <c r="R52" s="88">
        <v>0</v>
      </c>
      <c r="S52" s="116">
        <v>0</v>
      </c>
      <c r="U52" s="115">
        <v>-106</v>
      </c>
      <c r="V52" s="116">
        <v>4.1500000000000004</v>
      </c>
      <c r="W52">
        <v>-94</v>
      </c>
      <c r="X52">
        <v>-2</v>
      </c>
      <c r="Y52">
        <v>0</v>
      </c>
      <c r="Z52">
        <v>4.1500000000000004</v>
      </c>
      <c r="AA52">
        <v>-10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6.86</v>
      </c>
      <c r="N53" s="115">
        <v>-89</v>
      </c>
      <c r="O53" s="88">
        <v>0</v>
      </c>
      <c r="P53" s="88">
        <v>-10</v>
      </c>
      <c r="Q53" s="88">
        <v>0</v>
      </c>
      <c r="R53" s="88">
        <v>0</v>
      </c>
      <c r="S53" s="116">
        <v>0</v>
      </c>
      <c r="U53" s="115">
        <v>-99</v>
      </c>
      <c r="V53" s="116">
        <v>6.86</v>
      </c>
      <c r="W53">
        <v>-89</v>
      </c>
      <c r="X53">
        <v>0</v>
      </c>
      <c r="Y53">
        <v>0</v>
      </c>
      <c r="Z53">
        <v>6.86</v>
      </c>
      <c r="AA53">
        <v>-10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3.29</v>
      </c>
      <c r="N54" s="115">
        <v>-68</v>
      </c>
      <c r="O54" s="88">
        <v>0</v>
      </c>
      <c r="P54" s="88">
        <v>-37</v>
      </c>
      <c r="Q54" s="88">
        <v>0</v>
      </c>
      <c r="R54" s="88">
        <v>0</v>
      </c>
      <c r="S54" s="116">
        <v>0</v>
      </c>
      <c r="U54" s="115">
        <v>-105</v>
      </c>
      <c r="V54" s="116">
        <v>3.29</v>
      </c>
      <c r="W54">
        <v>-68</v>
      </c>
      <c r="X54">
        <v>0</v>
      </c>
      <c r="Y54">
        <v>0</v>
      </c>
      <c r="Z54">
        <v>3.29</v>
      </c>
      <c r="AA54">
        <v>-37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6.18</v>
      </c>
      <c r="N55" s="115">
        <v>-87</v>
      </c>
      <c r="O55" s="88">
        <v>-2</v>
      </c>
      <c r="P55" s="88">
        <v>-59</v>
      </c>
      <c r="Q55" s="88">
        <v>0</v>
      </c>
      <c r="R55" s="88">
        <v>0</v>
      </c>
      <c r="S55" s="116">
        <v>0</v>
      </c>
      <c r="U55" s="115">
        <v>-148</v>
      </c>
      <c r="V55" s="116">
        <v>6.18</v>
      </c>
      <c r="W55">
        <v>-87</v>
      </c>
      <c r="X55">
        <v>-2</v>
      </c>
      <c r="Y55">
        <v>0</v>
      </c>
      <c r="Z55">
        <v>6.18</v>
      </c>
      <c r="AA55">
        <v>-59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6.09</v>
      </c>
      <c r="N56" s="115">
        <v>-58</v>
      </c>
      <c r="O56" s="88">
        <v>0</v>
      </c>
      <c r="P56" s="88">
        <v>-79</v>
      </c>
      <c r="Q56" s="88">
        <v>0</v>
      </c>
      <c r="R56" s="88">
        <v>0</v>
      </c>
      <c r="S56" s="116">
        <v>0</v>
      </c>
      <c r="U56" s="115">
        <v>-137</v>
      </c>
      <c r="V56" s="116">
        <v>6.09</v>
      </c>
      <c r="W56">
        <v>-58</v>
      </c>
      <c r="X56">
        <v>0</v>
      </c>
      <c r="Y56">
        <v>0</v>
      </c>
      <c r="Z56">
        <v>6.09</v>
      </c>
      <c r="AA56">
        <v>-79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1.06</v>
      </c>
      <c r="N57" s="115">
        <v>-2</v>
      </c>
      <c r="O57" s="88">
        <v>0</v>
      </c>
      <c r="P57" s="88">
        <v>-68</v>
      </c>
      <c r="Q57" s="88">
        <v>0</v>
      </c>
      <c r="R57" s="88">
        <v>0</v>
      </c>
      <c r="S57" s="116">
        <v>0</v>
      </c>
      <c r="U57" s="115">
        <v>-70</v>
      </c>
      <c r="V57" s="116">
        <v>1.06</v>
      </c>
      <c r="W57">
        <v>-2</v>
      </c>
      <c r="X57">
        <v>0</v>
      </c>
      <c r="Y57">
        <v>0</v>
      </c>
      <c r="Z57">
        <v>1.06</v>
      </c>
      <c r="AA57">
        <v>-68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1.35</v>
      </c>
      <c r="N58" s="115">
        <v>0</v>
      </c>
      <c r="O58" s="88">
        <v>0</v>
      </c>
      <c r="P58" s="88">
        <v>-28</v>
      </c>
      <c r="Q58" s="88">
        <v>0</v>
      </c>
      <c r="R58" s="88">
        <v>0</v>
      </c>
      <c r="S58" s="116">
        <v>0</v>
      </c>
      <c r="U58" s="115">
        <v>-28</v>
      </c>
      <c r="V58" s="116">
        <v>1.35</v>
      </c>
      <c r="W58">
        <v>0</v>
      </c>
      <c r="X58">
        <v>0</v>
      </c>
      <c r="Y58">
        <v>0</v>
      </c>
      <c r="Z58">
        <v>1.35</v>
      </c>
      <c r="AA58">
        <v>-28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3.09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3.09</v>
      </c>
      <c r="W59">
        <v>0</v>
      </c>
      <c r="X59">
        <v>0</v>
      </c>
      <c r="Y59">
        <v>0</v>
      </c>
      <c r="Z59">
        <v>3.09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9.08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9.08</v>
      </c>
      <c r="W60">
        <v>0</v>
      </c>
      <c r="X60">
        <v>0</v>
      </c>
      <c r="Y60">
        <v>0</v>
      </c>
      <c r="Z60">
        <v>9.08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5.22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5.22</v>
      </c>
      <c r="W61">
        <v>0</v>
      </c>
      <c r="X61">
        <v>0</v>
      </c>
      <c r="Y61">
        <v>0</v>
      </c>
      <c r="Z61">
        <v>5.22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2.9</v>
      </c>
      <c r="W62">
        <v>0</v>
      </c>
      <c r="X62">
        <v>0</v>
      </c>
      <c r="Y62">
        <v>0</v>
      </c>
      <c r="Z62">
        <v>2.9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2.13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2.13</v>
      </c>
      <c r="W63">
        <v>0</v>
      </c>
      <c r="X63">
        <v>0</v>
      </c>
      <c r="Y63">
        <v>0</v>
      </c>
      <c r="Z63">
        <v>2.13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1.1599999999999999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1.1599999999999999</v>
      </c>
      <c r="W64">
        <v>0</v>
      </c>
      <c r="X64">
        <v>0</v>
      </c>
      <c r="Y64">
        <v>0</v>
      </c>
      <c r="Z64">
        <v>1.1599999999999999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7.05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7.05</v>
      </c>
      <c r="W65">
        <v>0</v>
      </c>
      <c r="X65">
        <v>0</v>
      </c>
      <c r="Y65">
        <v>0</v>
      </c>
      <c r="Z65">
        <v>7.05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5.8</v>
      </c>
      <c r="W66">
        <v>0</v>
      </c>
      <c r="X66">
        <v>0</v>
      </c>
      <c r="Y66">
        <v>0</v>
      </c>
      <c r="Z66">
        <v>5.8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8.31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8.31</v>
      </c>
      <c r="W67">
        <v>0</v>
      </c>
      <c r="X67">
        <v>0</v>
      </c>
      <c r="Y67">
        <v>0</v>
      </c>
      <c r="Z67">
        <v>8.31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5.89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5.89</v>
      </c>
      <c r="W68">
        <v>0</v>
      </c>
      <c r="X68">
        <v>0</v>
      </c>
      <c r="Y68">
        <v>0</v>
      </c>
      <c r="Z68">
        <v>5.89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3.09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3.09</v>
      </c>
      <c r="W69">
        <v>0</v>
      </c>
      <c r="X69">
        <v>0</v>
      </c>
      <c r="Y69">
        <v>0</v>
      </c>
      <c r="Z69">
        <v>3.09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3.38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3.38</v>
      </c>
      <c r="W70">
        <v>0</v>
      </c>
      <c r="X70">
        <v>0</v>
      </c>
      <c r="Y70">
        <v>0</v>
      </c>
      <c r="Z70">
        <v>3.38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1.26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1.26</v>
      </c>
      <c r="W71">
        <v>0</v>
      </c>
      <c r="X71">
        <v>0</v>
      </c>
      <c r="Y71">
        <v>0</v>
      </c>
      <c r="Z71">
        <v>1.26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4.4400000000000004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4.4400000000000004</v>
      </c>
      <c r="W72">
        <v>0</v>
      </c>
      <c r="X72">
        <v>0</v>
      </c>
      <c r="Y72">
        <v>0</v>
      </c>
      <c r="Z72">
        <v>4.4400000000000004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1.26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1.26</v>
      </c>
      <c r="W73">
        <v>0</v>
      </c>
      <c r="X73">
        <v>0</v>
      </c>
      <c r="Y73">
        <v>0</v>
      </c>
      <c r="Z73">
        <v>1.26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8.5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8.5</v>
      </c>
      <c r="W74">
        <v>0</v>
      </c>
      <c r="X74">
        <v>0</v>
      </c>
      <c r="Y74">
        <v>0</v>
      </c>
      <c r="Z74">
        <v>8.5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4.0599999999999996</v>
      </c>
      <c r="N75" s="115">
        <v>0</v>
      </c>
      <c r="O75" s="88">
        <v>0</v>
      </c>
      <c r="P75" s="88">
        <v>-23</v>
      </c>
      <c r="Q75" s="88">
        <v>0</v>
      </c>
      <c r="R75" s="88">
        <v>0</v>
      </c>
      <c r="S75" s="116">
        <v>0</v>
      </c>
      <c r="U75" s="115">
        <v>-23</v>
      </c>
      <c r="V75" s="116">
        <v>4.0599999999999996</v>
      </c>
      <c r="W75">
        <v>0</v>
      </c>
      <c r="X75">
        <v>0</v>
      </c>
      <c r="Y75">
        <v>0</v>
      </c>
      <c r="Z75">
        <v>4.0599999999999996</v>
      </c>
      <c r="AA75">
        <v>-23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3.77</v>
      </c>
      <c r="N76" s="115">
        <v>0</v>
      </c>
      <c r="O76" s="88">
        <v>0</v>
      </c>
      <c r="P76" s="88">
        <v>-31</v>
      </c>
      <c r="Q76" s="88">
        <v>0</v>
      </c>
      <c r="R76" s="88">
        <v>0</v>
      </c>
      <c r="S76" s="116">
        <v>0</v>
      </c>
      <c r="U76" s="115">
        <v>-31</v>
      </c>
      <c r="V76" s="116">
        <v>3.77</v>
      </c>
      <c r="W76">
        <v>0</v>
      </c>
      <c r="X76">
        <v>0</v>
      </c>
      <c r="Y76">
        <v>0</v>
      </c>
      <c r="Z76">
        <v>3.77</v>
      </c>
      <c r="AA76">
        <v>-31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2.61</v>
      </c>
      <c r="N77" s="115">
        <v>0</v>
      </c>
      <c r="O77" s="88">
        <v>0</v>
      </c>
      <c r="P77" s="88">
        <v>-38</v>
      </c>
      <c r="Q77" s="88">
        <v>0</v>
      </c>
      <c r="R77" s="88">
        <v>0</v>
      </c>
      <c r="S77" s="116">
        <v>0</v>
      </c>
      <c r="U77" s="115">
        <v>-38</v>
      </c>
      <c r="V77" s="116">
        <v>2.61</v>
      </c>
      <c r="W77">
        <v>0</v>
      </c>
      <c r="X77">
        <v>0</v>
      </c>
      <c r="Y77">
        <v>0</v>
      </c>
      <c r="Z77">
        <v>2.61</v>
      </c>
      <c r="AA77">
        <v>-38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0.57999999999999996</v>
      </c>
      <c r="N78" s="115">
        <v>0</v>
      </c>
      <c r="O78" s="88">
        <v>0</v>
      </c>
      <c r="P78" s="88">
        <v>-217</v>
      </c>
      <c r="Q78" s="88">
        <v>0</v>
      </c>
      <c r="R78" s="88">
        <v>0</v>
      </c>
      <c r="S78" s="116">
        <v>0</v>
      </c>
      <c r="U78" s="115">
        <v>-217</v>
      </c>
      <c r="V78" s="116">
        <v>0.57999999999999996</v>
      </c>
      <c r="W78">
        <v>0</v>
      </c>
      <c r="X78">
        <v>0</v>
      </c>
      <c r="Y78">
        <v>0</v>
      </c>
      <c r="Z78">
        <v>0.57999999999999996</v>
      </c>
      <c r="AA78">
        <v>-217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3.67</v>
      </c>
      <c r="N79" s="115">
        <v>0</v>
      </c>
      <c r="O79" s="88">
        <v>0</v>
      </c>
      <c r="P79" s="88">
        <v>-223</v>
      </c>
      <c r="Q79" s="88">
        <v>0</v>
      </c>
      <c r="R79" s="88">
        <v>0</v>
      </c>
      <c r="S79" s="116">
        <v>0</v>
      </c>
      <c r="U79" s="115">
        <v>-223</v>
      </c>
      <c r="V79" s="116">
        <v>3.67</v>
      </c>
      <c r="W79">
        <v>0</v>
      </c>
      <c r="X79">
        <v>0</v>
      </c>
      <c r="Y79">
        <v>0</v>
      </c>
      <c r="Z79">
        <v>3.67</v>
      </c>
      <c r="AA79">
        <v>-223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6.96</v>
      </c>
      <c r="N80" s="115">
        <v>0</v>
      </c>
      <c r="O80" s="88">
        <v>0</v>
      </c>
      <c r="P80" s="88">
        <v>-231</v>
      </c>
      <c r="Q80" s="88">
        <v>0</v>
      </c>
      <c r="R80" s="88">
        <v>0</v>
      </c>
      <c r="S80" s="116">
        <v>0</v>
      </c>
      <c r="U80" s="115">
        <v>-231</v>
      </c>
      <c r="V80" s="116">
        <v>6.96</v>
      </c>
      <c r="W80">
        <v>0</v>
      </c>
      <c r="X80">
        <v>0</v>
      </c>
      <c r="Y80">
        <v>0</v>
      </c>
      <c r="Z80">
        <v>6.96</v>
      </c>
      <c r="AA80">
        <v>-231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3.67</v>
      </c>
      <c r="L81" s="88">
        <v>0</v>
      </c>
      <c r="M81" s="116">
        <v>9.66</v>
      </c>
      <c r="N81" s="115">
        <v>0</v>
      </c>
      <c r="O81" s="88">
        <v>0</v>
      </c>
      <c r="P81" s="88">
        <v>-223</v>
      </c>
      <c r="Q81" s="88">
        <v>0</v>
      </c>
      <c r="R81" s="88">
        <v>0</v>
      </c>
      <c r="S81" s="116">
        <v>0</v>
      </c>
      <c r="U81" s="115">
        <v>-223</v>
      </c>
      <c r="V81" s="116">
        <v>13.33</v>
      </c>
      <c r="W81">
        <v>0</v>
      </c>
      <c r="X81">
        <v>0</v>
      </c>
      <c r="Y81">
        <v>3.67</v>
      </c>
      <c r="Z81">
        <v>9.66</v>
      </c>
      <c r="AA81">
        <v>-223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3.96</v>
      </c>
      <c r="L82" s="88">
        <v>0</v>
      </c>
      <c r="M82" s="116">
        <v>6.47</v>
      </c>
      <c r="N82" s="115">
        <v>0</v>
      </c>
      <c r="O82" s="88">
        <v>0</v>
      </c>
      <c r="P82" s="88">
        <v>-223</v>
      </c>
      <c r="Q82" s="88">
        <v>0</v>
      </c>
      <c r="R82" s="88">
        <v>0</v>
      </c>
      <c r="S82" s="116">
        <v>0</v>
      </c>
      <c r="U82" s="115">
        <v>-223</v>
      </c>
      <c r="V82" s="116">
        <v>10.43</v>
      </c>
      <c r="W82">
        <v>0</v>
      </c>
      <c r="X82">
        <v>0</v>
      </c>
      <c r="Y82">
        <v>3.96</v>
      </c>
      <c r="Z82">
        <v>6.47</v>
      </c>
      <c r="AA82">
        <v>-223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19.32</v>
      </c>
      <c r="L83" s="88">
        <v>0</v>
      </c>
      <c r="M83" s="116">
        <v>8.99</v>
      </c>
      <c r="N83" s="115">
        <v>0</v>
      </c>
      <c r="O83" s="88">
        <v>0</v>
      </c>
      <c r="P83" s="88">
        <v>-224</v>
      </c>
      <c r="Q83" s="88">
        <v>0</v>
      </c>
      <c r="R83" s="88">
        <v>0</v>
      </c>
      <c r="S83" s="116">
        <v>0</v>
      </c>
      <c r="U83" s="115">
        <v>-224</v>
      </c>
      <c r="V83" s="116">
        <v>28.31</v>
      </c>
      <c r="W83">
        <v>0</v>
      </c>
      <c r="X83">
        <v>0</v>
      </c>
      <c r="Y83">
        <v>19.32</v>
      </c>
      <c r="Z83">
        <v>8.99</v>
      </c>
      <c r="AA83">
        <v>-224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77.3</v>
      </c>
      <c r="L84" s="88">
        <v>0</v>
      </c>
      <c r="M84" s="116">
        <v>9.66</v>
      </c>
      <c r="N84" s="115">
        <v>0</v>
      </c>
      <c r="O84" s="88">
        <v>0</v>
      </c>
      <c r="P84" s="88">
        <v>-226</v>
      </c>
      <c r="Q84" s="88">
        <v>0</v>
      </c>
      <c r="R84" s="88">
        <v>0</v>
      </c>
      <c r="S84" s="116">
        <v>0</v>
      </c>
      <c r="U84" s="115">
        <v>-226</v>
      </c>
      <c r="V84" s="116">
        <v>86.96</v>
      </c>
      <c r="W84">
        <v>0</v>
      </c>
      <c r="X84">
        <v>0</v>
      </c>
      <c r="Y84">
        <v>77.3</v>
      </c>
      <c r="Z84">
        <v>9.66</v>
      </c>
      <c r="AA84">
        <v>-226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77.3</v>
      </c>
      <c r="L85" s="88">
        <v>0</v>
      </c>
      <c r="M85" s="116">
        <v>0</v>
      </c>
      <c r="N85" s="115">
        <v>0</v>
      </c>
      <c r="O85" s="88">
        <v>0</v>
      </c>
      <c r="P85" s="88">
        <v>-226</v>
      </c>
      <c r="Q85" s="88">
        <v>0</v>
      </c>
      <c r="R85" s="88">
        <v>0</v>
      </c>
      <c r="S85" s="116">
        <v>0</v>
      </c>
      <c r="U85" s="115">
        <v>-226</v>
      </c>
      <c r="V85" s="116">
        <v>77.3</v>
      </c>
      <c r="W85">
        <v>0</v>
      </c>
      <c r="X85">
        <v>0</v>
      </c>
      <c r="Y85">
        <v>77.3</v>
      </c>
      <c r="Z85">
        <v>0</v>
      </c>
      <c r="AA85">
        <v>-226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77.290000000000006</v>
      </c>
      <c r="L86" s="88">
        <v>0</v>
      </c>
      <c r="M86" s="116">
        <v>7.83</v>
      </c>
      <c r="N86" s="115">
        <v>0</v>
      </c>
      <c r="O86" s="88">
        <v>0</v>
      </c>
      <c r="P86" s="88">
        <v>-194</v>
      </c>
      <c r="Q86" s="88">
        <v>0</v>
      </c>
      <c r="R86" s="88">
        <v>0</v>
      </c>
      <c r="S86" s="116">
        <v>0</v>
      </c>
      <c r="U86" s="115">
        <v>-194</v>
      </c>
      <c r="V86" s="116">
        <v>85.12</v>
      </c>
      <c r="W86">
        <v>0</v>
      </c>
      <c r="X86">
        <v>0</v>
      </c>
      <c r="Y86">
        <v>77.290000000000006</v>
      </c>
      <c r="Z86">
        <v>7.83</v>
      </c>
      <c r="AA86">
        <v>-194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9.67</v>
      </c>
      <c r="L87" s="88">
        <v>0</v>
      </c>
      <c r="M87" s="116">
        <v>5.6</v>
      </c>
      <c r="N87" s="115">
        <v>0</v>
      </c>
      <c r="O87" s="88">
        <v>0</v>
      </c>
      <c r="P87" s="88">
        <v>-155</v>
      </c>
      <c r="Q87" s="88">
        <v>0</v>
      </c>
      <c r="R87" s="88">
        <v>0</v>
      </c>
      <c r="S87" s="116">
        <v>0</v>
      </c>
      <c r="U87" s="115">
        <v>-155</v>
      </c>
      <c r="V87" s="116">
        <v>15.27</v>
      </c>
      <c r="W87">
        <v>0</v>
      </c>
      <c r="X87">
        <v>0</v>
      </c>
      <c r="Y87">
        <v>9.67</v>
      </c>
      <c r="Z87">
        <v>5.6</v>
      </c>
      <c r="AA87">
        <v>-155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57.97</v>
      </c>
      <c r="L88" s="88">
        <v>0</v>
      </c>
      <c r="M88" s="116">
        <v>9.66</v>
      </c>
      <c r="N88" s="115">
        <v>0</v>
      </c>
      <c r="O88" s="88">
        <v>0</v>
      </c>
      <c r="P88" s="88">
        <v>-116</v>
      </c>
      <c r="Q88" s="88">
        <v>0</v>
      </c>
      <c r="R88" s="88">
        <v>0</v>
      </c>
      <c r="S88" s="116">
        <v>0</v>
      </c>
      <c r="U88" s="115">
        <v>-116</v>
      </c>
      <c r="V88" s="116">
        <v>67.63</v>
      </c>
      <c r="W88">
        <v>0</v>
      </c>
      <c r="X88">
        <v>0</v>
      </c>
      <c r="Y88">
        <v>57.97</v>
      </c>
      <c r="Z88">
        <v>9.66</v>
      </c>
      <c r="AA88">
        <v>-116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57.98</v>
      </c>
      <c r="L89" s="88">
        <v>0</v>
      </c>
      <c r="M89" s="116">
        <v>5.31</v>
      </c>
      <c r="N89" s="115">
        <v>0</v>
      </c>
      <c r="O89" s="88">
        <v>0</v>
      </c>
      <c r="P89" s="88">
        <v>-69</v>
      </c>
      <c r="Q89" s="88">
        <v>0</v>
      </c>
      <c r="R89" s="88">
        <v>0</v>
      </c>
      <c r="S89" s="116">
        <v>0</v>
      </c>
      <c r="U89" s="115">
        <v>-69</v>
      </c>
      <c r="V89" s="116">
        <v>63.29</v>
      </c>
      <c r="W89">
        <v>0</v>
      </c>
      <c r="X89">
        <v>0</v>
      </c>
      <c r="Y89">
        <v>57.98</v>
      </c>
      <c r="Z89">
        <v>5.31</v>
      </c>
      <c r="AA89">
        <v>-69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57.97</v>
      </c>
      <c r="L90" s="88">
        <v>0</v>
      </c>
      <c r="M90" s="116">
        <v>2.42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60.39</v>
      </c>
      <c r="W90">
        <v>0</v>
      </c>
      <c r="X90">
        <v>0</v>
      </c>
      <c r="Y90">
        <v>57.97</v>
      </c>
      <c r="Z90">
        <v>2.42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19.32</v>
      </c>
      <c r="L91" s="88">
        <v>0</v>
      </c>
      <c r="M91" s="116">
        <v>3.19</v>
      </c>
      <c r="N91" s="115">
        <v>0</v>
      </c>
      <c r="O91" s="88">
        <v>0</v>
      </c>
      <c r="P91" s="88">
        <v>-9</v>
      </c>
      <c r="Q91" s="88">
        <v>0</v>
      </c>
      <c r="R91" s="88">
        <v>0</v>
      </c>
      <c r="S91" s="116">
        <v>0</v>
      </c>
      <c r="U91" s="115">
        <v>-9</v>
      </c>
      <c r="V91" s="116">
        <v>22.51</v>
      </c>
      <c r="W91">
        <v>0</v>
      </c>
      <c r="X91">
        <v>0</v>
      </c>
      <c r="Y91">
        <v>19.32</v>
      </c>
      <c r="Z91">
        <v>3.19</v>
      </c>
      <c r="AA91">
        <v>-9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57.98</v>
      </c>
      <c r="L92" s="88">
        <v>0</v>
      </c>
      <c r="M92" s="116">
        <v>0.19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58.17</v>
      </c>
      <c r="W92">
        <v>0</v>
      </c>
      <c r="X92">
        <v>0</v>
      </c>
      <c r="Y92">
        <v>57.98</v>
      </c>
      <c r="Z92">
        <v>0.19</v>
      </c>
      <c r="AA92">
        <v>0</v>
      </c>
    </row>
    <row r="93" spans="7:27">
      <c r="G93" t="s">
        <v>135</v>
      </c>
      <c r="H93" s="115">
        <v>14.49</v>
      </c>
      <c r="I93" s="88">
        <v>0</v>
      </c>
      <c r="J93" s="88">
        <v>0</v>
      </c>
      <c r="K93" s="88">
        <v>57.97</v>
      </c>
      <c r="L93" s="88">
        <v>0</v>
      </c>
      <c r="M93" s="116">
        <v>2.42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74.88</v>
      </c>
      <c r="W93">
        <v>14.49</v>
      </c>
      <c r="X93">
        <v>0</v>
      </c>
      <c r="Y93">
        <v>57.97</v>
      </c>
      <c r="Z93">
        <v>2.42</v>
      </c>
      <c r="AA93">
        <v>0</v>
      </c>
    </row>
    <row r="94" spans="7:27">
      <c r="G94" t="s">
        <v>136</v>
      </c>
      <c r="H94" s="115">
        <v>40.58</v>
      </c>
      <c r="I94" s="88">
        <v>0.19</v>
      </c>
      <c r="J94" s="88">
        <v>0</v>
      </c>
      <c r="K94" s="88">
        <v>57.98</v>
      </c>
      <c r="L94" s="88">
        <v>0</v>
      </c>
      <c r="M94" s="116">
        <v>4.83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103.58</v>
      </c>
      <c r="W94">
        <v>40.58</v>
      </c>
      <c r="X94">
        <v>0.19</v>
      </c>
      <c r="Y94">
        <v>57.98</v>
      </c>
      <c r="Z94">
        <v>4.83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9.67</v>
      </c>
      <c r="L95" s="88">
        <v>0</v>
      </c>
      <c r="M95" s="116">
        <v>4.7300000000000004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14.4</v>
      </c>
      <c r="W95">
        <v>0</v>
      </c>
      <c r="X95">
        <v>0</v>
      </c>
      <c r="Y95">
        <v>9.67</v>
      </c>
      <c r="Z95">
        <v>4.7300000000000004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48.31</v>
      </c>
      <c r="L96" s="88">
        <v>0</v>
      </c>
      <c r="M96" s="116">
        <v>2.5099999999999998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50.82</v>
      </c>
      <c r="W96">
        <v>0</v>
      </c>
      <c r="X96">
        <v>0</v>
      </c>
      <c r="Y96">
        <v>48.31</v>
      </c>
      <c r="Z96">
        <v>2.5099999999999998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48.31</v>
      </c>
      <c r="L97" s="88">
        <v>0</v>
      </c>
      <c r="M97" s="116">
        <v>1.55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49.86</v>
      </c>
      <c r="W97">
        <v>0</v>
      </c>
      <c r="X97">
        <v>0</v>
      </c>
      <c r="Y97">
        <v>48.31</v>
      </c>
      <c r="Z97">
        <v>1.55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48.31</v>
      </c>
      <c r="L98" s="88">
        <v>0</v>
      </c>
      <c r="M98" s="116">
        <v>1.26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49.57</v>
      </c>
      <c r="W98">
        <v>0</v>
      </c>
      <c r="X98">
        <v>0</v>
      </c>
      <c r="Y98">
        <v>48.31</v>
      </c>
      <c r="Z98">
        <v>1.26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1.37675E-2</v>
      </c>
      <c r="I99" s="111">
        <f t="shared" ref="I99:BQ99" si="1">SUM(I3:I98)/4000</f>
        <v>3.1149999999999997E-3</v>
      </c>
      <c r="J99" s="111">
        <f t="shared" si="1"/>
        <v>0</v>
      </c>
      <c r="K99" s="111">
        <f t="shared" si="1"/>
        <v>0.28935999999999995</v>
      </c>
      <c r="L99" s="111">
        <f t="shared" si="1"/>
        <v>0</v>
      </c>
      <c r="M99" s="111">
        <f t="shared" si="1"/>
        <v>9.1885000000000022E-2</v>
      </c>
      <c r="N99" s="110">
        <f t="shared" si="1"/>
        <v>-1.2969999999999999</v>
      </c>
      <c r="O99" s="111">
        <f t="shared" si="1"/>
        <v>-0.562975</v>
      </c>
      <c r="P99" s="111">
        <f t="shared" si="1"/>
        <v>-3.114325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-4.9743000000000004</v>
      </c>
      <c r="V99" s="112">
        <f t="shared" si="1"/>
        <v>0.39812749999999986</v>
      </c>
      <c r="W99">
        <f t="shared" si="1"/>
        <v>-1.2832325</v>
      </c>
      <c r="X99">
        <f t="shared" si="1"/>
        <v>-0.55986000000000002</v>
      </c>
      <c r="Y99">
        <f t="shared" si="1"/>
        <v>0.28935999999999995</v>
      </c>
      <c r="Z99">
        <f t="shared" si="1"/>
        <v>9.1885000000000022E-2</v>
      </c>
      <c r="AA99">
        <f t="shared" si="1"/>
        <v>-3.114325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509</v>
      </c>
      <c r="X1" t="s">
        <v>509</v>
      </c>
      <c r="Y1" t="s">
        <v>509</v>
      </c>
      <c r="Z1" t="s">
        <v>509</v>
      </c>
      <c r="AA1" t="s">
        <v>509</v>
      </c>
      <c r="AB1" t="s">
        <v>510</v>
      </c>
      <c r="AC1" t="s">
        <v>511</v>
      </c>
      <c r="AD1" t="s">
        <v>512</v>
      </c>
      <c r="AE1" t="s">
        <v>511</v>
      </c>
      <c r="AF1" t="s">
        <v>513</v>
      </c>
      <c r="AG1" t="s">
        <v>514</v>
      </c>
      <c r="AH1" t="s">
        <v>515</v>
      </c>
      <c r="AI1" t="s">
        <v>516</v>
      </c>
      <c r="AJ1" t="s">
        <v>517</v>
      </c>
      <c r="AK1" t="s">
        <v>518</v>
      </c>
      <c r="AL1" t="s">
        <v>519</v>
      </c>
      <c r="AM1" t="s">
        <v>520</v>
      </c>
      <c r="AN1" t="s">
        <v>521</v>
      </c>
      <c r="AO1" t="s">
        <v>518</v>
      </c>
      <c r="AP1" t="s">
        <v>520</v>
      </c>
      <c r="AQ1" t="s">
        <v>520</v>
      </c>
      <c r="AR1" t="s">
        <v>521</v>
      </c>
      <c r="AS1" t="s">
        <v>522</v>
      </c>
      <c r="AT1" t="s">
        <v>521</v>
      </c>
      <c r="AU1" t="s">
        <v>511</v>
      </c>
      <c r="AV1" t="s">
        <v>522</v>
      </c>
      <c r="AW1" t="s">
        <v>522</v>
      </c>
      <c r="AX1" t="s">
        <v>520</v>
      </c>
      <c r="AY1" t="s">
        <v>520</v>
      </c>
      <c r="AZ1" t="s">
        <v>520</v>
      </c>
      <c r="BA1" t="s">
        <v>520</v>
      </c>
      <c r="BB1" t="s">
        <v>523</v>
      </c>
      <c r="BC1" t="s">
        <v>523</v>
      </c>
      <c r="BD1" t="s">
        <v>524</v>
      </c>
      <c r="BE1" t="s">
        <v>524</v>
      </c>
      <c r="BF1" t="s">
        <v>525</v>
      </c>
      <c r="BG1" t="s">
        <v>509</v>
      </c>
      <c r="BH1" t="s">
        <v>509</v>
      </c>
      <c r="BI1" t="s">
        <v>509</v>
      </c>
      <c r="BJ1" t="s">
        <v>526</v>
      </c>
      <c r="BK1" t="s">
        <v>527</v>
      </c>
      <c r="BL1" t="s">
        <v>527</v>
      </c>
      <c r="BM1" t="s">
        <v>528</v>
      </c>
      <c r="BN1" t="s">
        <v>529</v>
      </c>
      <c r="BO1" t="s">
        <v>530</v>
      </c>
      <c r="BP1" t="s">
        <v>512</v>
      </c>
      <c r="BQ1" t="s">
        <v>531</v>
      </c>
      <c r="BR1" t="s">
        <v>509</v>
      </c>
      <c r="BS1" t="s">
        <v>532</v>
      </c>
      <c r="BT1" t="s">
        <v>532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44742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150</v>
      </c>
      <c r="BD2" t="s">
        <v>246</v>
      </c>
      <c r="BE2" t="s">
        <v>246</v>
      </c>
      <c r="BF2" t="s">
        <v>390</v>
      </c>
      <c r="BG2" t="s">
        <v>268</v>
      </c>
      <c r="BH2" t="s">
        <v>270</v>
      </c>
      <c r="BI2" t="s">
        <v>237</v>
      </c>
      <c r="BJ2" t="s">
        <v>152</v>
      </c>
      <c r="BK2" t="s">
        <v>152</v>
      </c>
      <c r="BL2" t="s">
        <v>152</v>
      </c>
      <c r="BM2" t="s">
        <v>153</v>
      </c>
      <c r="BN2" t="s">
        <v>153</v>
      </c>
      <c r="BO2" t="s">
        <v>153</v>
      </c>
      <c r="BP2" t="s">
        <v>153</v>
      </c>
      <c r="BQ2" t="s">
        <v>153</v>
      </c>
      <c r="BR2" t="s">
        <v>269</v>
      </c>
      <c r="BS2" t="s">
        <v>149</v>
      </c>
      <c r="BT2" t="s">
        <v>150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1162.8899999999996</v>
      </c>
      <c r="I3" s="95">
        <v>472.56</v>
      </c>
      <c r="J3" s="95">
        <v>371.12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0.52</v>
      </c>
      <c r="Z3">
        <v>0.98</v>
      </c>
      <c r="AA3">
        <v>0.83</v>
      </c>
      <c r="AB3">
        <v>49.76</v>
      </c>
      <c r="AC3">
        <v>16.809999999999999</v>
      </c>
      <c r="AD3">
        <v>98.55</v>
      </c>
      <c r="AE3">
        <v>60.39</v>
      </c>
      <c r="AF3">
        <v>74.739999999999995</v>
      </c>
      <c r="AG3">
        <v>100.49</v>
      </c>
      <c r="AH3">
        <v>24.88</v>
      </c>
      <c r="AI3">
        <v>119.31</v>
      </c>
      <c r="AJ3">
        <v>22.92</v>
      </c>
      <c r="AK3">
        <v>49.76</v>
      </c>
      <c r="AL3">
        <v>25.02</v>
      </c>
      <c r="AM3">
        <v>56.09</v>
      </c>
      <c r="AN3">
        <v>25.02</v>
      </c>
      <c r="AO3">
        <v>24.88</v>
      </c>
      <c r="AP3">
        <v>136.96</v>
      </c>
      <c r="AQ3">
        <v>41.74</v>
      </c>
      <c r="AR3">
        <v>193.24</v>
      </c>
      <c r="AS3">
        <v>71.67</v>
      </c>
      <c r="AT3">
        <v>144.93</v>
      </c>
      <c r="AU3">
        <v>99.84</v>
      </c>
      <c r="AV3">
        <v>21.81</v>
      </c>
      <c r="AW3">
        <v>22.97</v>
      </c>
      <c r="AX3">
        <v>0</v>
      </c>
      <c r="AY3">
        <v>13.91</v>
      </c>
      <c r="AZ3">
        <v>18.7</v>
      </c>
      <c r="BA3">
        <v>48.92</v>
      </c>
      <c r="BB3">
        <v>14.49</v>
      </c>
      <c r="BC3">
        <v>14.49</v>
      </c>
      <c r="BD3">
        <v>28.57</v>
      </c>
      <c r="BE3">
        <v>8.11</v>
      </c>
      <c r="BF3">
        <v>0.48</v>
      </c>
      <c r="BG3">
        <v>1.01</v>
      </c>
      <c r="BH3">
        <v>0.93</v>
      </c>
      <c r="BI3">
        <v>0.61</v>
      </c>
      <c r="BJ3">
        <v>0.97</v>
      </c>
      <c r="BK3">
        <v>0</v>
      </c>
      <c r="BL3">
        <v>0</v>
      </c>
      <c r="BM3">
        <v>81.16</v>
      </c>
      <c r="BN3">
        <v>40.58</v>
      </c>
      <c r="BO3">
        <v>48.31</v>
      </c>
      <c r="BP3">
        <v>190.93</v>
      </c>
      <c r="BQ3">
        <v>9.5299999999999994</v>
      </c>
      <c r="BR3">
        <v>0.61</v>
      </c>
      <c r="BS3">
        <v>0</v>
      </c>
      <c r="BT3">
        <v>0</v>
      </c>
    </row>
    <row r="4" spans="1:72">
      <c r="A4" t="s">
        <v>240</v>
      </c>
      <c r="B4" t="s">
        <v>232</v>
      </c>
      <c r="C4" t="s">
        <v>234</v>
      </c>
      <c r="G4" t="s">
        <v>46</v>
      </c>
      <c r="H4" s="115">
        <v>1162.8899999999996</v>
      </c>
      <c r="I4" s="88">
        <v>472.56</v>
      </c>
      <c r="J4" s="88">
        <v>371.12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0.52</v>
      </c>
      <c r="Z4">
        <v>0.98</v>
      </c>
      <c r="AA4">
        <v>0.83</v>
      </c>
      <c r="AB4">
        <v>49.76</v>
      </c>
      <c r="AC4">
        <v>16.809999999999999</v>
      </c>
      <c r="AD4">
        <v>98.55</v>
      </c>
      <c r="AE4">
        <v>60.39</v>
      </c>
      <c r="AF4">
        <v>74.739999999999995</v>
      </c>
      <c r="AG4">
        <v>100.49</v>
      </c>
      <c r="AH4">
        <v>24.88</v>
      </c>
      <c r="AI4">
        <v>119.31</v>
      </c>
      <c r="AJ4">
        <v>22.92</v>
      </c>
      <c r="AK4">
        <v>49.76</v>
      </c>
      <c r="AL4">
        <v>25.02</v>
      </c>
      <c r="AM4">
        <v>56.09</v>
      </c>
      <c r="AN4">
        <v>25.02</v>
      </c>
      <c r="AO4">
        <v>24.88</v>
      </c>
      <c r="AP4">
        <v>136.96</v>
      </c>
      <c r="AQ4">
        <v>41.74</v>
      </c>
      <c r="AR4">
        <v>193.24</v>
      </c>
      <c r="AS4">
        <v>71.67</v>
      </c>
      <c r="AT4">
        <v>144.93</v>
      </c>
      <c r="AU4">
        <v>99.84</v>
      </c>
      <c r="AV4">
        <v>21.81</v>
      </c>
      <c r="AW4">
        <v>22.97</v>
      </c>
      <c r="AX4">
        <v>0</v>
      </c>
      <c r="AY4">
        <v>13.91</v>
      </c>
      <c r="AZ4">
        <v>18.7</v>
      </c>
      <c r="BA4">
        <v>48.92</v>
      </c>
      <c r="BB4">
        <v>14.49</v>
      </c>
      <c r="BC4">
        <v>14.49</v>
      </c>
      <c r="BD4">
        <v>28.57</v>
      </c>
      <c r="BE4">
        <v>8.11</v>
      </c>
      <c r="BF4">
        <v>0.48</v>
      </c>
      <c r="BG4">
        <v>1.01</v>
      </c>
      <c r="BH4">
        <v>0.93</v>
      </c>
      <c r="BI4">
        <v>0.61</v>
      </c>
      <c r="BJ4">
        <v>0.97</v>
      </c>
      <c r="BK4">
        <v>0</v>
      </c>
      <c r="BL4">
        <v>0</v>
      </c>
      <c r="BM4">
        <v>81.16</v>
      </c>
      <c r="BN4">
        <v>40.58</v>
      </c>
      <c r="BO4">
        <v>48.31</v>
      </c>
      <c r="BP4">
        <v>190.93</v>
      </c>
      <c r="BQ4">
        <v>9.5299999999999994</v>
      </c>
      <c r="BR4">
        <v>0.61</v>
      </c>
      <c r="BS4">
        <v>0</v>
      </c>
      <c r="BT4">
        <v>0</v>
      </c>
    </row>
    <row r="5" spans="1:72">
      <c r="A5" t="s">
        <v>241</v>
      </c>
      <c r="B5" t="s">
        <v>233</v>
      </c>
      <c r="C5" t="s">
        <v>235</v>
      </c>
      <c r="G5" t="s">
        <v>47</v>
      </c>
      <c r="H5" s="115">
        <v>1162.8899999999996</v>
      </c>
      <c r="I5" s="88">
        <v>472.56</v>
      </c>
      <c r="J5" s="88">
        <v>371.12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0.52</v>
      </c>
      <c r="Z5">
        <v>0.98</v>
      </c>
      <c r="AA5">
        <v>0.83</v>
      </c>
      <c r="AB5">
        <v>49.76</v>
      </c>
      <c r="AC5">
        <v>16.809999999999999</v>
      </c>
      <c r="AD5">
        <v>98.55</v>
      </c>
      <c r="AE5">
        <v>60.39</v>
      </c>
      <c r="AF5">
        <v>74.739999999999995</v>
      </c>
      <c r="AG5">
        <v>100.49</v>
      </c>
      <c r="AH5">
        <v>24.88</v>
      </c>
      <c r="AI5">
        <v>119.31</v>
      </c>
      <c r="AJ5">
        <v>22.92</v>
      </c>
      <c r="AK5">
        <v>49.76</v>
      </c>
      <c r="AL5">
        <v>25.02</v>
      </c>
      <c r="AM5">
        <v>56.09</v>
      </c>
      <c r="AN5">
        <v>25.02</v>
      </c>
      <c r="AO5">
        <v>24.88</v>
      </c>
      <c r="AP5">
        <v>136.96</v>
      </c>
      <c r="AQ5">
        <v>41.74</v>
      </c>
      <c r="AR5">
        <v>193.24</v>
      </c>
      <c r="AS5">
        <v>71.67</v>
      </c>
      <c r="AT5">
        <v>144.93</v>
      </c>
      <c r="AU5">
        <v>99.84</v>
      </c>
      <c r="AV5">
        <v>21.81</v>
      </c>
      <c r="AW5">
        <v>22.97</v>
      </c>
      <c r="AX5">
        <v>0</v>
      </c>
      <c r="AY5">
        <v>13.91</v>
      </c>
      <c r="AZ5">
        <v>18.7</v>
      </c>
      <c r="BA5">
        <v>48.92</v>
      </c>
      <c r="BB5">
        <v>14.49</v>
      </c>
      <c r="BC5">
        <v>14.49</v>
      </c>
      <c r="BD5">
        <v>28.57</v>
      </c>
      <c r="BE5">
        <v>8.11</v>
      </c>
      <c r="BF5">
        <v>0.48</v>
      </c>
      <c r="BG5">
        <v>1.01</v>
      </c>
      <c r="BH5">
        <v>0.93</v>
      </c>
      <c r="BI5">
        <v>0.61</v>
      </c>
      <c r="BJ5">
        <v>0.97</v>
      </c>
      <c r="BK5">
        <v>0</v>
      </c>
      <c r="BL5">
        <v>0</v>
      </c>
      <c r="BM5">
        <v>81.16</v>
      </c>
      <c r="BN5">
        <v>40.58</v>
      </c>
      <c r="BO5">
        <v>48.31</v>
      </c>
      <c r="BP5">
        <v>190.93</v>
      </c>
      <c r="BQ5">
        <v>9.5299999999999994</v>
      </c>
      <c r="BR5">
        <v>0.61</v>
      </c>
      <c r="BS5">
        <v>0</v>
      </c>
      <c r="BT5">
        <v>0</v>
      </c>
    </row>
    <row r="6" spans="1:72">
      <c r="A6" t="s">
        <v>242</v>
      </c>
      <c r="B6" t="s">
        <v>264</v>
      </c>
      <c r="C6" t="s">
        <v>236</v>
      </c>
      <c r="G6" t="s">
        <v>48</v>
      </c>
      <c r="H6" s="115">
        <v>1162.8899999999996</v>
      </c>
      <c r="I6" s="88">
        <v>472.56</v>
      </c>
      <c r="J6" s="88">
        <v>371.12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0.52</v>
      </c>
      <c r="Z6">
        <v>0.98</v>
      </c>
      <c r="AA6">
        <v>0.83</v>
      </c>
      <c r="AB6">
        <v>49.76</v>
      </c>
      <c r="AC6">
        <v>16.809999999999999</v>
      </c>
      <c r="AD6">
        <v>98.55</v>
      </c>
      <c r="AE6">
        <v>60.39</v>
      </c>
      <c r="AF6">
        <v>74.739999999999995</v>
      </c>
      <c r="AG6">
        <v>100.49</v>
      </c>
      <c r="AH6">
        <v>24.88</v>
      </c>
      <c r="AI6">
        <v>119.31</v>
      </c>
      <c r="AJ6">
        <v>22.92</v>
      </c>
      <c r="AK6">
        <v>49.76</v>
      </c>
      <c r="AL6">
        <v>25.02</v>
      </c>
      <c r="AM6">
        <v>56.09</v>
      </c>
      <c r="AN6">
        <v>25.02</v>
      </c>
      <c r="AO6">
        <v>24.88</v>
      </c>
      <c r="AP6">
        <v>136.96</v>
      </c>
      <c r="AQ6">
        <v>41.74</v>
      </c>
      <c r="AR6">
        <v>193.24</v>
      </c>
      <c r="AS6">
        <v>71.67</v>
      </c>
      <c r="AT6">
        <v>144.93</v>
      </c>
      <c r="AU6">
        <v>99.84</v>
      </c>
      <c r="AV6">
        <v>21.81</v>
      </c>
      <c r="AW6">
        <v>22.97</v>
      </c>
      <c r="AX6">
        <v>0</v>
      </c>
      <c r="AY6">
        <v>13.91</v>
      </c>
      <c r="AZ6">
        <v>18.7</v>
      </c>
      <c r="BA6">
        <v>48.92</v>
      </c>
      <c r="BB6">
        <v>14.49</v>
      </c>
      <c r="BC6">
        <v>14.49</v>
      </c>
      <c r="BD6">
        <v>28.57</v>
      </c>
      <c r="BE6">
        <v>8.11</v>
      </c>
      <c r="BF6">
        <v>0.48</v>
      </c>
      <c r="BG6">
        <v>1.01</v>
      </c>
      <c r="BH6">
        <v>0.93</v>
      </c>
      <c r="BI6">
        <v>0.61</v>
      </c>
      <c r="BJ6">
        <v>0.97</v>
      </c>
      <c r="BK6">
        <v>0</v>
      </c>
      <c r="BL6">
        <v>0</v>
      </c>
      <c r="BM6">
        <v>81.16</v>
      </c>
      <c r="BN6">
        <v>40.58</v>
      </c>
      <c r="BO6">
        <v>48.31</v>
      </c>
      <c r="BP6">
        <v>190.93</v>
      </c>
      <c r="BQ6">
        <v>9.5299999999999994</v>
      </c>
      <c r="BR6">
        <v>0.61</v>
      </c>
      <c r="BS6">
        <v>0</v>
      </c>
      <c r="BT6">
        <v>0</v>
      </c>
    </row>
    <row r="7" spans="1:72">
      <c r="A7" t="s">
        <v>243</v>
      </c>
      <c r="B7" t="s">
        <v>299</v>
      </c>
      <c r="C7" t="s">
        <v>265</v>
      </c>
      <c r="G7" t="s">
        <v>49</v>
      </c>
      <c r="H7" s="115">
        <v>1162.6799999999998</v>
      </c>
      <c r="I7" s="88">
        <v>424.25000000000006</v>
      </c>
      <c r="J7" s="88">
        <v>371.12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0.52</v>
      </c>
      <c r="Z7">
        <v>0.98</v>
      </c>
      <c r="AA7">
        <v>0.83</v>
      </c>
      <c r="AB7">
        <v>49.76</v>
      </c>
      <c r="AC7">
        <v>16.809999999999999</v>
      </c>
      <c r="AD7">
        <v>98.55</v>
      </c>
      <c r="AE7">
        <v>60.39</v>
      </c>
      <c r="AF7">
        <v>74.739999999999995</v>
      </c>
      <c r="AG7">
        <v>100.49</v>
      </c>
      <c r="AH7">
        <v>24.88</v>
      </c>
      <c r="AI7">
        <v>119.31</v>
      </c>
      <c r="AJ7">
        <v>22.92</v>
      </c>
      <c r="AK7">
        <v>49.76</v>
      </c>
      <c r="AL7">
        <v>25.02</v>
      </c>
      <c r="AM7">
        <v>56.09</v>
      </c>
      <c r="AN7">
        <v>25.02</v>
      </c>
      <c r="AO7">
        <v>24.88</v>
      </c>
      <c r="AP7">
        <v>136.96</v>
      </c>
      <c r="AQ7">
        <v>41.74</v>
      </c>
      <c r="AR7">
        <v>193.24</v>
      </c>
      <c r="AS7">
        <v>71.67</v>
      </c>
      <c r="AT7">
        <v>96.62</v>
      </c>
      <c r="AU7">
        <v>99.84</v>
      </c>
      <c r="AV7">
        <v>21.81</v>
      </c>
      <c r="AW7">
        <v>22.97</v>
      </c>
      <c r="AX7">
        <v>0</v>
      </c>
      <c r="AY7">
        <v>13.91</v>
      </c>
      <c r="AZ7">
        <v>18.7</v>
      </c>
      <c r="BA7">
        <v>48.92</v>
      </c>
      <c r="BB7">
        <v>14.49</v>
      </c>
      <c r="BC7">
        <v>14.49</v>
      </c>
      <c r="BD7">
        <v>28.57</v>
      </c>
      <c r="BE7">
        <v>8.11</v>
      </c>
      <c r="BF7">
        <v>0.48</v>
      </c>
      <c r="BG7">
        <v>1.01</v>
      </c>
      <c r="BH7">
        <v>0.93</v>
      </c>
      <c r="BI7">
        <v>0.61</v>
      </c>
      <c r="BJ7">
        <v>0.97</v>
      </c>
      <c r="BK7">
        <v>0</v>
      </c>
      <c r="BL7">
        <v>0</v>
      </c>
      <c r="BM7">
        <v>81.16</v>
      </c>
      <c r="BN7">
        <v>40.58</v>
      </c>
      <c r="BO7">
        <v>48.31</v>
      </c>
      <c r="BP7">
        <v>190.93</v>
      </c>
      <c r="BQ7">
        <v>9.5299999999999994</v>
      </c>
      <c r="BR7">
        <v>0.4</v>
      </c>
      <c r="BS7">
        <v>0</v>
      </c>
      <c r="BT7">
        <v>0</v>
      </c>
    </row>
    <row r="8" spans="1:72">
      <c r="A8" t="s">
        <v>244</v>
      </c>
      <c r="B8" t="s">
        <v>341</v>
      </c>
      <c r="C8" t="s">
        <v>237</v>
      </c>
      <c r="G8" t="s">
        <v>50</v>
      </c>
      <c r="H8" s="115">
        <v>1162.6799999999998</v>
      </c>
      <c r="I8" s="88">
        <v>424.25000000000006</v>
      </c>
      <c r="J8" s="88">
        <v>371.12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0.52</v>
      </c>
      <c r="Z8">
        <v>0.98</v>
      </c>
      <c r="AA8">
        <v>0.83</v>
      </c>
      <c r="AB8">
        <v>49.76</v>
      </c>
      <c r="AC8">
        <v>16.809999999999999</v>
      </c>
      <c r="AD8">
        <v>98.55</v>
      </c>
      <c r="AE8">
        <v>60.39</v>
      </c>
      <c r="AF8">
        <v>74.739999999999995</v>
      </c>
      <c r="AG8">
        <v>100.49</v>
      </c>
      <c r="AH8">
        <v>24.88</v>
      </c>
      <c r="AI8">
        <v>119.31</v>
      </c>
      <c r="AJ8">
        <v>22.92</v>
      </c>
      <c r="AK8">
        <v>49.76</v>
      </c>
      <c r="AL8">
        <v>25.02</v>
      </c>
      <c r="AM8">
        <v>56.09</v>
      </c>
      <c r="AN8">
        <v>25.02</v>
      </c>
      <c r="AO8">
        <v>24.88</v>
      </c>
      <c r="AP8">
        <v>136.96</v>
      </c>
      <c r="AQ8">
        <v>41.74</v>
      </c>
      <c r="AR8">
        <v>193.24</v>
      </c>
      <c r="AS8">
        <v>71.67</v>
      </c>
      <c r="AT8">
        <v>96.62</v>
      </c>
      <c r="AU8">
        <v>99.84</v>
      </c>
      <c r="AV8">
        <v>21.81</v>
      </c>
      <c r="AW8">
        <v>22.97</v>
      </c>
      <c r="AX8">
        <v>0</v>
      </c>
      <c r="AY8">
        <v>13.91</v>
      </c>
      <c r="AZ8">
        <v>18.7</v>
      </c>
      <c r="BA8">
        <v>48.92</v>
      </c>
      <c r="BB8">
        <v>14.49</v>
      </c>
      <c r="BC8">
        <v>14.49</v>
      </c>
      <c r="BD8">
        <v>28.57</v>
      </c>
      <c r="BE8">
        <v>8.11</v>
      </c>
      <c r="BF8">
        <v>0.48</v>
      </c>
      <c r="BG8">
        <v>1.01</v>
      </c>
      <c r="BH8">
        <v>0.93</v>
      </c>
      <c r="BI8">
        <v>0.61</v>
      </c>
      <c r="BJ8">
        <v>0.97</v>
      </c>
      <c r="BK8">
        <v>0</v>
      </c>
      <c r="BL8">
        <v>0</v>
      </c>
      <c r="BM8">
        <v>81.16</v>
      </c>
      <c r="BN8">
        <v>40.58</v>
      </c>
      <c r="BO8">
        <v>48.31</v>
      </c>
      <c r="BP8">
        <v>190.93</v>
      </c>
      <c r="BQ8">
        <v>9.5299999999999994</v>
      </c>
      <c r="BR8">
        <v>0.4</v>
      </c>
      <c r="BS8">
        <v>0</v>
      </c>
      <c r="BT8">
        <v>0</v>
      </c>
    </row>
    <row r="9" spans="1:72">
      <c r="A9" t="s">
        <v>245</v>
      </c>
      <c r="B9" t="s">
        <v>361</v>
      </c>
      <c r="C9" t="s">
        <v>238</v>
      </c>
      <c r="G9" t="s">
        <v>51</v>
      </c>
      <c r="H9" s="115">
        <v>1162.6799999999998</v>
      </c>
      <c r="I9" s="88">
        <v>327.63</v>
      </c>
      <c r="J9" s="88">
        <v>371.12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0.52</v>
      </c>
      <c r="Z9">
        <v>0.98</v>
      </c>
      <c r="AA9">
        <v>0.83</v>
      </c>
      <c r="AB9">
        <v>49.76</v>
      </c>
      <c r="AC9">
        <v>16.809999999999999</v>
      </c>
      <c r="AD9">
        <v>98.55</v>
      </c>
      <c r="AE9">
        <v>60.39</v>
      </c>
      <c r="AF9">
        <v>74.739999999999995</v>
      </c>
      <c r="AG9">
        <v>100.49</v>
      </c>
      <c r="AH9">
        <v>24.88</v>
      </c>
      <c r="AI9">
        <v>119.31</v>
      </c>
      <c r="AJ9">
        <v>22.92</v>
      </c>
      <c r="AK9">
        <v>49.76</v>
      </c>
      <c r="AL9">
        <v>25.02</v>
      </c>
      <c r="AM9">
        <v>56.09</v>
      </c>
      <c r="AN9">
        <v>25.02</v>
      </c>
      <c r="AO9">
        <v>24.88</v>
      </c>
      <c r="AP9">
        <v>136.96</v>
      </c>
      <c r="AQ9">
        <v>41.74</v>
      </c>
      <c r="AR9">
        <v>193.24</v>
      </c>
      <c r="AS9">
        <v>71.67</v>
      </c>
      <c r="AT9">
        <v>0</v>
      </c>
      <c r="AU9">
        <v>99.84</v>
      </c>
      <c r="AV9">
        <v>21.81</v>
      </c>
      <c r="AW9">
        <v>22.97</v>
      </c>
      <c r="AX9">
        <v>0</v>
      </c>
      <c r="AY9">
        <v>13.91</v>
      </c>
      <c r="AZ9">
        <v>18.7</v>
      </c>
      <c r="BA9">
        <v>48.92</v>
      </c>
      <c r="BB9">
        <v>14.49</v>
      </c>
      <c r="BC9">
        <v>14.49</v>
      </c>
      <c r="BD9">
        <v>28.57</v>
      </c>
      <c r="BE9">
        <v>8.11</v>
      </c>
      <c r="BF9">
        <v>0.48</v>
      </c>
      <c r="BG9">
        <v>1.01</v>
      </c>
      <c r="BH9">
        <v>0.93</v>
      </c>
      <c r="BI9">
        <v>0.61</v>
      </c>
      <c r="BJ9">
        <v>0.97</v>
      </c>
      <c r="BK9">
        <v>0</v>
      </c>
      <c r="BL9">
        <v>0</v>
      </c>
      <c r="BM9">
        <v>81.16</v>
      </c>
      <c r="BN9">
        <v>40.58</v>
      </c>
      <c r="BO9">
        <v>48.31</v>
      </c>
      <c r="BP9">
        <v>190.93</v>
      </c>
      <c r="BQ9">
        <v>9.5299999999999994</v>
      </c>
      <c r="BR9">
        <v>0.4</v>
      </c>
      <c r="BS9">
        <v>0</v>
      </c>
      <c r="BT9">
        <v>0</v>
      </c>
    </row>
    <row r="10" spans="1:72">
      <c r="A10" t="s">
        <v>266</v>
      </c>
      <c r="C10" t="s">
        <v>239</v>
      </c>
      <c r="G10" t="s">
        <v>52</v>
      </c>
      <c r="H10" s="115">
        <v>1162.6799999999998</v>
      </c>
      <c r="I10" s="88">
        <v>327.63</v>
      </c>
      <c r="J10" s="88">
        <v>371.12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0.52</v>
      </c>
      <c r="Z10">
        <v>0.98</v>
      </c>
      <c r="AA10">
        <v>0.83</v>
      </c>
      <c r="AB10">
        <v>49.76</v>
      </c>
      <c r="AC10">
        <v>16.809999999999999</v>
      </c>
      <c r="AD10">
        <v>98.55</v>
      </c>
      <c r="AE10">
        <v>60.39</v>
      </c>
      <c r="AF10">
        <v>74.739999999999995</v>
      </c>
      <c r="AG10">
        <v>100.49</v>
      </c>
      <c r="AH10">
        <v>24.88</v>
      </c>
      <c r="AI10">
        <v>119.31</v>
      </c>
      <c r="AJ10">
        <v>22.92</v>
      </c>
      <c r="AK10">
        <v>49.76</v>
      </c>
      <c r="AL10">
        <v>25.02</v>
      </c>
      <c r="AM10">
        <v>56.09</v>
      </c>
      <c r="AN10">
        <v>25.02</v>
      </c>
      <c r="AO10">
        <v>24.88</v>
      </c>
      <c r="AP10">
        <v>136.96</v>
      </c>
      <c r="AQ10">
        <v>41.74</v>
      </c>
      <c r="AR10">
        <v>193.24</v>
      </c>
      <c r="AS10">
        <v>71.67</v>
      </c>
      <c r="AT10">
        <v>0</v>
      </c>
      <c r="AU10">
        <v>99.84</v>
      </c>
      <c r="AV10">
        <v>21.81</v>
      </c>
      <c r="AW10">
        <v>22.97</v>
      </c>
      <c r="AX10">
        <v>0</v>
      </c>
      <c r="AY10">
        <v>13.91</v>
      </c>
      <c r="AZ10">
        <v>18.7</v>
      </c>
      <c r="BA10">
        <v>48.92</v>
      </c>
      <c r="BB10">
        <v>14.49</v>
      </c>
      <c r="BC10">
        <v>14.49</v>
      </c>
      <c r="BD10">
        <v>28.57</v>
      </c>
      <c r="BE10">
        <v>8.11</v>
      </c>
      <c r="BF10">
        <v>0.48</v>
      </c>
      <c r="BG10">
        <v>1.01</v>
      </c>
      <c r="BH10">
        <v>0.93</v>
      </c>
      <c r="BI10">
        <v>0.61</v>
      </c>
      <c r="BJ10">
        <v>0.97</v>
      </c>
      <c r="BK10">
        <v>0</v>
      </c>
      <c r="BL10">
        <v>0</v>
      </c>
      <c r="BM10">
        <v>81.16</v>
      </c>
      <c r="BN10">
        <v>40.58</v>
      </c>
      <c r="BO10">
        <v>48.31</v>
      </c>
      <c r="BP10">
        <v>190.93</v>
      </c>
      <c r="BQ10">
        <v>9.5299999999999994</v>
      </c>
      <c r="BR10">
        <v>0.4</v>
      </c>
      <c r="BS10">
        <v>0</v>
      </c>
      <c r="BT10">
        <v>0</v>
      </c>
    </row>
    <row r="11" spans="1:72">
      <c r="A11" t="s">
        <v>246</v>
      </c>
      <c r="C11" t="s">
        <v>342</v>
      </c>
      <c r="G11" t="s">
        <v>53</v>
      </c>
      <c r="H11" s="115">
        <v>1162.8899999999996</v>
      </c>
      <c r="I11" s="88">
        <v>327.63</v>
      </c>
      <c r="J11" s="88">
        <v>370.92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0.52</v>
      </c>
      <c r="Z11">
        <v>0.98</v>
      </c>
      <c r="AA11">
        <v>0.83</v>
      </c>
      <c r="AB11">
        <v>49.76</v>
      </c>
      <c r="AC11">
        <v>16.809999999999999</v>
      </c>
      <c r="AD11">
        <v>98.55</v>
      </c>
      <c r="AE11">
        <v>60.39</v>
      </c>
      <c r="AF11">
        <v>74.739999999999995</v>
      </c>
      <c r="AG11">
        <v>100.49</v>
      </c>
      <c r="AH11">
        <v>24.88</v>
      </c>
      <c r="AI11">
        <v>119.31</v>
      </c>
      <c r="AJ11">
        <v>22.92</v>
      </c>
      <c r="AK11">
        <v>49.76</v>
      </c>
      <c r="AL11">
        <v>25.02</v>
      </c>
      <c r="AM11">
        <v>56.09</v>
      </c>
      <c r="AN11">
        <v>25.02</v>
      </c>
      <c r="AO11">
        <v>24.88</v>
      </c>
      <c r="AP11">
        <v>136.96</v>
      </c>
      <c r="AQ11">
        <v>41.74</v>
      </c>
      <c r="AR11">
        <v>193.24</v>
      </c>
      <c r="AS11">
        <v>71.67</v>
      </c>
      <c r="AT11">
        <v>0</v>
      </c>
      <c r="AU11">
        <v>99.84</v>
      </c>
      <c r="AV11">
        <v>21.81</v>
      </c>
      <c r="AW11">
        <v>22.97</v>
      </c>
      <c r="AX11">
        <v>0</v>
      </c>
      <c r="AY11">
        <v>13.91</v>
      </c>
      <c r="AZ11">
        <v>18.7</v>
      </c>
      <c r="BA11">
        <v>48.92</v>
      </c>
      <c r="BB11">
        <v>14.49</v>
      </c>
      <c r="BC11">
        <v>14.49</v>
      </c>
      <c r="BD11">
        <v>28.57</v>
      </c>
      <c r="BE11">
        <v>8.11</v>
      </c>
      <c r="BF11">
        <v>0.48</v>
      </c>
      <c r="BG11">
        <v>1.01</v>
      </c>
      <c r="BH11">
        <v>0.93</v>
      </c>
      <c r="BI11">
        <v>0.61</v>
      </c>
      <c r="BJ11">
        <v>0.97</v>
      </c>
      <c r="BK11">
        <v>0</v>
      </c>
      <c r="BL11">
        <v>0</v>
      </c>
      <c r="BM11">
        <v>81.16</v>
      </c>
      <c r="BN11">
        <v>40.58</v>
      </c>
      <c r="BO11">
        <v>48.31</v>
      </c>
      <c r="BP11">
        <v>190.93</v>
      </c>
      <c r="BQ11">
        <v>9.33</v>
      </c>
      <c r="BR11">
        <v>0.61</v>
      </c>
      <c r="BS11">
        <v>0</v>
      </c>
      <c r="BT11">
        <v>0</v>
      </c>
    </row>
    <row r="12" spans="1:72">
      <c r="A12" t="s">
        <v>247</v>
      </c>
      <c r="C12" t="s">
        <v>362</v>
      </c>
      <c r="G12" t="s">
        <v>54</v>
      </c>
      <c r="H12" s="115">
        <v>1162.8899999999996</v>
      </c>
      <c r="I12" s="88">
        <v>327.63</v>
      </c>
      <c r="J12" s="88">
        <v>370.92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0.52</v>
      </c>
      <c r="Z12">
        <v>0.98</v>
      </c>
      <c r="AA12">
        <v>0.83</v>
      </c>
      <c r="AB12">
        <v>49.76</v>
      </c>
      <c r="AC12">
        <v>16.809999999999999</v>
      </c>
      <c r="AD12">
        <v>98.55</v>
      </c>
      <c r="AE12">
        <v>60.39</v>
      </c>
      <c r="AF12">
        <v>74.739999999999995</v>
      </c>
      <c r="AG12">
        <v>100.49</v>
      </c>
      <c r="AH12">
        <v>24.88</v>
      </c>
      <c r="AI12">
        <v>119.31</v>
      </c>
      <c r="AJ12">
        <v>22.92</v>
      </c>
      <c r="AK12">
        <v>49.76</v>
      </c>
      <c r="AL12">
        <v>25.02</v>
      </c>
      <c r="AM12">
        <v>56.09</v>
      </c>
      <c r="AN12">
        <v>25.02</v>
      </c>
      <c r="AO12">
        <v>24.88</v>
      </c>
      <c r="AP12">
        <v>136.96</v>
      </c>
      <c r="AQ12">
        <v>41.74</v>
      </c>
      <c r="AR12">
        <v>193.24</v>
      </c>
      <c r="AS12">
        <v>71.67</v>
      </c>
      <c r="AT12">
        <v>0</v>
      </c>
      <c r="AU12">
        <v>99.84</v>
      </c>
      <c r="AV12">
        <v>21.81</v>
      </c>
      <c r="AW12">
        <v>22.97</v>
      </c>
      <c r="AX12">
        <v>0</v>
      </c>
      <c r="AY12">
        <v>13.91</v>
      </c>
      <c r="AZ12">
        <v>18.7</v>
      </c>
      <c r="BA12">
        <v>48.92</v>
      </c>
      <c r="BB12">
        <v>14.49</v>
      </c>
      <c r="BC12">
        <v>14.49</v>
      </c>
      <c r="BD12">
        <v>28.57</v>
      </c>
      <c r="BE12">
        <v>8.11</v>
      </c>
      <c r="BF12">
        <v>0.48</v>
      </c>
      <c r="BG12">
        <v>1.01</v>
      </c>
      <c r="BH12">
        <v>0.93</v>
      </c>
      <c r="BI12">
        <v>0.61</v>
      </c>
      <c r="BJ12">
        <v>0.97</v>
      </c>
      <c r="BK12">
        <v>0</v>
      </c>
      <c r="BL12">
        <v>0</v>
      </c>
      <c r="BM12">
        <v>81.16</v>
      </c>
      <c r="BN12">
        <v>40.58</v>
      </c>
      <c r="BO12">
        <v>48.31</v>
      </c>
      <c r="BP12">
        <v>190.93</v>
      </c>
      <c r="BQ12">
        <v>9.33</v>
      </c>
      <c r="BR12">
        <v>0.61</v>
      </c>
      <c r="BS12">
        <v>0</v>
      </c>
      <c r="BT12">
        <v>0</v>
      </c>
    </row>
    <row r="13" spans="1:72">
      <c r="A13" t="s">
        <v>248</v>
      </c>
      <c r="G13" t="s">
        <v>55</v>
      </c>
      <c r="H13" s="115">
        <v>1162.8899999999996</v>
      </c>
      <c r="I13" s="88">
        <v>327.63</v>
      </c>
      <c r="J13" s="88">
        <v>370.92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0.52</v>
      </c>
      <c r="Z13">
        <v>0.98</v>
      </c>
      <c r="AA13">
        <v>0.83</v>
      </c>
      <c r="AB13">
        <v>49.76</v>
      </c>
      <c r="AC13">
        <v>16.809999999999999</v>
      </c>
      <c r="AD13">
        <v>98.55</v>
      </c>
      <c r="AE13">
        <v>60.39</v>
      </c>
      <c r="AF13">
        <v>74.739999999999995</v>
      </c>
      <c r="AG13">
        <v>100.49</v>
      </c>
      <c r="AH13">
        <v>24.88</v>
      </c>
      <c r="AI13">
        <v>119.31</v>
      </c>
      <c r="AJ13">
        <v>22.92</v>
      </c>
      <c r="AK13">
        <v>49.76</v>
      </c>
      <c r="AL13">
        <v>25.02</v>
      </c>
      <c r="AM13">
        <v>56.09</v>
      </c>
      <c r="AN13">
        <v>25.02</v>
      </c>
      <c r="AO13">
        <v>24.88</v>
      </c>
      <c r="AP13">
        <v>136.96</v>
      </c>
      <c r="AQ13">
        <v>41.74</v>
      </c>
      <c r="AR13">
        <v>193.24</v>
      </c>
      <c r="AS13">
        <v>71.67</v>
      </c>
      <c r="AT13">
        <v>0</v>
      </c>
      <c r="AU13">
        <v>99.84</v>
      </c>
      <c r="AV13">
        <v>21.81</v>
      </c>
      <c r="AW13">
        <v>22.97</v>
      </c>
      <c r="AX13">
        <v>0</v>
      </c>
      <c r="AY13">
        <v>13.91</v>
      </c>
      <c r="AZ13">
        <v>18.7</v>
      </c>
      <c r="BA13">
        <v>48.92</v>
      </c>
      <c r="BB13">
        <v>14.49</v>
      </c>
      <c r="BC13">
        <v>14.49</v>
      </c>
      <c r="BD13">
        <v>28.57</v>
      </c>
      <c r="BE13">
        <v>8.11</v>
      </c>
      <c r="BF13">
        <v>0.48</v>
      </c>
      <c r="BG13">
        <v>1.01</v>
      </c>
      <c r="BH13">
        <v>0.93</v>
      </c>
      <c r="BI13">
        <v>0.61</v>
      </c>
      <c r="BJ13">
        <v>0.97</v>
      </c>
      <c r="BK13">
        <v>0</v>
      </c>
      <c r="BL13">
        <v>0</v>
      </c>
      <c r="BM13">
        <v>81.16</v>
      </c>
      <c r="BN13">
        <v>40.58</v>
      </c>
      <c r="BO13">
        <v>48.31</v>
      </c>
      <c r="BP13">
        <v>190.93</v>
      </c>
      <c r="BQ13">
        <v>9.33</v>
      </c>
      <c r="BR13">
        <v>0.61</v>
      </c>
      <c r="BS13">
        <v>0</v>
      </c>
      <c r="BT13">
        <v>0</v>
      </c>
    </row>
    <row r="14" spans="1:72">
      <c r="A14" t="s">
        <v>249</v>
      </c>
      <c r="G14" t="s">
        <v>56</v>
      </c>
      <c r="H14" s="115">
        <v>1162.8899999999996</v>
      </c>
      <c r="I14" s="88">
        <v>327.63</v>
      </c>
      <c r="J14" s="88">
        <v>370.92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0.52</v>
      </c>
      <c r="Z14">
        <v>0.98</v>
      </c>
      <c r="AA14">
        <v>0.83</v>
      </c>
      <c r="AB14">
        <v>49.76</v>
      </c>
      <c r="AC14">
        <v>16.809999999999999</v>
      </c>
      <c r="AD14">
        <v>98.55</v>
      </c>
      <c r="AE14">
        <v>60.39</v>
      </c>
      <c r="AF14">
        <v>74.739999999999995</v>
      </c>
      <c r="AG14">
        <v>100.49</v>
      </c>
      <c r="AH14">
        <v>24.88</v>
      </c>
      <c r="AI14">
        <v>119.31</v>
      </c>
      <c r="AJ14">
        <v>22.92</v>
      </c>
      <c r="AK14">
        <v>49.76</v>
      </c>
      <c r="AL14">
        <v>25.02</v>
      </c>
      <c r="AM14">
        <v>56.09</v>
      </c>
      <c r="AN14">
        <v>25.02</v>
      </c>
      <c r="AO14">
        <v>24.88</v>
      </c>
      <c r="AP14">
        <v>136.96</v>
      </c>
      <c r="AQ14">
        <v>41.74</v>
      </c>
      <c r="AR14">
        <v>193.24</v>
      </c>
      <c r="AS14">
        <v>71.67</v>
      </c>
      <c r="AT14">
        <v>0</v>
      </c>
      <c r="AU14">
        <v>99.84</v>
      </c>
      <c r="AV14">
        <v>21.81</v>
      </c>
      <c r="AW14">
        <v>22.97</v>
      </c>
      <c r="AX14">
        <v>0</v>
      </c>
      <c r="AY14">
        <v>13.91</v>
      </c>
      <c r="AZ14">
        <v>18.7</v>
      </c>
      <c r="BA14">
        <v>48.92</v>
      </c>
      <c r="BB14">
        <v>14.49</v>
      </c>
      <c r="BC14">
        <v>14.49</v>
      </c>
      <c r="BD14">
        <v>28.57</v>
      </c>
      <c r="BE14">
        <v>8.11</v>
      </c>
      <c r="BF14">
        <v>0.48</v>
      </c>
      <c r="BG14">
        <v>1.01</v>
      </c>
      <c r="BH14">
        <v>0.93</v>
      </c>
      <c r="BI14">
        <v>0.61</v>
      </c>
      <c r="BJ14">
        <v>0.97</v>
      </c>
      <c r="BK14">
        <v>0</v>
      </c>
      <c r="BL14">
        <v>0</v>
      </c>
      <c r="BM14">
        <v>81.16</v>
      </c>
      <c r="BN14">
        <v>40.58</v>
      </c>
      <c r="BO14">
        <v>48.31</v>
      </c>
      <c r="BP14">
        <v>190.93</v>
      </c>
      <c r="BQ14">
        <v>9.33</v>
      </c>
      <c r="BR14">
        <v>0.61</v>
      </c>
      <c r="BS14">
        <v>0</v>
      </c>
      <c r="BT14">
        <v>0</v>
      </c>
    </row>
    <row r="15" spans="1:72">
      <c r="A15" t="s">
        <v>250</v>
      </c>
      <c r="G15" t="s">
        <v>57</v>
      </c>
      <c r="H15" s="115">
        <v>991.26</v>
      </c>
      <c r="I15" s="88">
        <v>310.34000000000003</v>
      </c>
      <c r="J15" s="88">
        <v>370.84000000000003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0.52</v>
      </c>
      <c r="Z15">
        <v>0.98</v>
      </c>
      <c r="AA15">
        <v>0.83</v>
      </c>
      <c r="AB15">
        <v>49.76</v>
      </c>
      <c r="AC15">
        <v>16.809999999999999</v>
      </c>
      <c r="AD15">
        <v>0</v>
      </c>
      <c r="AE15">
        <v>60.39</v>
      </c>
      <c r="AF15">
        <v>74.739999999999995</v>
      </c>
      <c r="AG15">
        <v>100.49</v>
      </c>
      <c r="AH15">
        <v>24.88</v>
      </c>
      <c r="AI15">
        <v>119.31</v>
      </c>
      <c r="AJ15">
        <v>0</v>
      </c>
      <c r="AK15">
        <v>49.76</v>
      </c>
      <c r="AL15">
        <v>25.02</v>
      </c>
      <c r="AM15">
        <v>56.09</v>
      </c>
      <c r="AN15">
        <v>0</v>
      </c>
      <c r="AO15">
        <v>0</v>
      </c>
      <c r="AP15">
        <v>136.96</v>
      </c>
      <c r="AQ15">
        <v>41.74</v>
      </c>
      <c r="AR15">
        <v>193.24</v>
      </c>
      <c r="AS15">
        <v>54.38</v>
      </c>
      <c r="AT15">
        <v>0</v>
      </c>
      <c r="AU15">
        <v>99.84</v>
      </c>
      <c r="AV15">
        <v>21.81</v>
      </c>
      <c r="AW15">
        <v>22.97</v>
      </c>
      <c r="AX15">
        <v>0</v>
      </c>
      <c r="AY15">
        <v>13.91</v>
      </c>
      <c r="AZ15">
        <v>18.7</v>
      </c>
      <c r="BA15">
        <v>48.92</v>
      </c>
      <c r="BB15">
        <v>14.49</v>
      </c>
      <c r="BC15">
        <v>14.49</v>
      </c>
      <c r="BD15">
        <v>28.57</v>
      </c>
      <c r="BE15">
        <v>8.11</v>
      </c>
      <c r="BF15">
        <v>0.43</v>
      </c>
      <c r="BG15">
        <v>1.01</v>
      </c>
      <c r="BH15">
        <v>0.93</v>
      </c>
      <c r="BI15">
        <v>0.61</v>
      </c>
      <c r="BJ15">
        <v>0.97</v>
      </c>
      <c r="BK15">
        <v>0</v>
      </c>
      <c r="BL15">
        <v>0</v>
      </c>
      <c r="BM15">
        <v>81.16</v>
      </c>
      <c r="BN15">
        <v>40.58</v>
      </c>
      <c r="BO15">
        <v>48.31</v>
      </c>
      <c r="BP15">
        <v>190.93</v>
      </c>
      <c r="BQ15">
        <v>9.25</v>
      </c>
      <c r="BR15">
        <v>0.4</v>
      </c>
      <c r="BS15">
        <v>0</v>
      </c>
      <c r="BT15">
        <v>0</v>
      </c>
    </row>
    <row r="16" spans="1:72">
      <c r="A16" t="s">
        <v>251</v>
      </c>
      <c r="G16" t="s">
        <v>58</v>
      </c>
      <c r="H16" s="115">
        <v>991.26</v>
      </c>
      <c r="I16" s="88">
        <v>310.34000000000003</v>
      </c>
      <c r="J16" s="88">
        <v>370.84000000000003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0.52</v>
      </c>
      <c r="Z16">
        <v>0.98</v>
      </c>
      <c r="AA16">
        <v>0.83</v>
      </c>
      <c r="AB16">
        <v>49.76</v>
      </c>
      <c r="AC16">
        <v>16.809999999999999</v>
      </c>
      <c r="AD16">
        <v>0</v>
      </c>
      <c r="AE16">
        <v>60.39</v>
      </c>
      <c r="AF16">
        <v>74.739999999999995</v>
      </c>
      <c r="AG16">
        <v>100.49</v>
      </c>
      <c r="AH16">
        <v>24.88</v>
      </c>
      <c r="AI16">
        <v>119.31</v>
      </c>
      <c r="AJ16">
        <v>0</v>
      </c>
      <c r="AK16">
        <v>49.76</v>
      </c>
      <c r="AL16">
        <v>25.02</v>
      </c>
      <c r="AM16">
        <v>56.09</v>
      </c>
      <c r="AN16">
        <v>0</v>
      </c>
      <c r="AO16">
        <v>0</v>
      </c>
      <c r="AP16">
        <v>136.96</v>
      </c>
      <c r="AQ16">
        <v>41.74</v>
      </c>
      <c r="AR16">
        <v>193.24</v>
      </c>
      <c r="AS16">
        <v>54.38</v>
      </c>
      <c r="AT16">
        <v>0</v>
      </c>
      <c r="AU16">
        <v>99.84</v>
      </c>
      <c r="AV16">
        <v>21.81</v>
      </c>
      <c r="AW16">
        <v>22.97</v>
      </c>
      <c r="AX16">
        <v>0</v>
      </c>
      <c r="AY16">
        <v>13.91</v>
      </c>
      <c r="AZ16">
        <v>18.7</v>
      </c>
      <c r="BA16">
        <v>48.92</v>
      </c>
      <c r="BB16">
        <v>14.49</v>
      </c>
      <c r="BC16">
        <v>14.49</v>
      </c>
      <c r="BD16">
        <v>28.57</v>
      </c>
      <c r="BE16">
        <v>8.11</v>
      </c>
      <c r="BF16">
        <v>0.43</v>
      </c>
      <c r="BG16">
        <v>1.01</v>
      </c>
      <c r="BH16">
        <v>0.93</v>
      </c>
      <c r="BI16">
        <v>0.61</v>
      </c>
      <c r="BJ16">
        <v>0.97</v>
      </c>
      <c r="BK16">
        <v>0</v>
      </c>
      <c r="BL16">
        <v>0</v>
      </c>
      <c r="BM16">
        <v>81.16</v>
      </c>
      <c r="BN16">
        <v>40.58</v>
      </c>
      <c r="BO16">
        <v>48.31</v>
      </c>
      <c r="BP16">
        <v>190.93</v>
      </c>
      <c r="BQ16">
        <v>9.25</v>
      </c>
      <c r="BR16">
        <v>0.4</v>
      </c>
      <c r="BS16">
        <v>0</v>
      </c>
      <c r="BT16">
        <v>0</v>
      </c>
    </row>
    <row r="17" spans="1:72">
      <c r="A17" t="s">
        <v>252</v>
      </c>
      <c r="G17" t="s">
        <v>59</v>
      </c>
      <c r="H17" s="115">
        <v>991.26</v>
      </c>
      <c r="I17" s="88">
        <v>310.34000000000003</v>
      </c>
      <c r="J17" s="88">
        <v>370.84000000000003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0.52</v>
      </c>
      <c r="Z17">
        <v>0.98</v>
      </c>
      <c r="AA17">
        <v>0.83</v>
      </c>
      <c r="AB17">
        <v>49.76</v>
      </c>
      <c r="AC17">
        <v>16.809999999999999</v>
      </c>
      <c r="AD17">
        <v>0</v>
      </c>
      <c r="AE17">
        <v>60.39</v>
      </c>
      <c r="AF17">
        <v>74.739999999999995</v>
      </c>
      <c r="AG17">
        <v>100.49</v>
      </c>
      <c r="AH17">
        <v>24.88</v>
      </c>
      <c r="AI17">
        <v>119.31</v>
      </c>
      <c r="AJ17">
        <v>0</v>
      </c>
      <c r="AK17">
        <v>49.76</v>
      </c>
      <c r="AL17">
        <v>25.02</v>
      </c>
      <c r="AM17">
        <v>56.09</v>
      </c>
      <c r="AN17">
        <v>0</v>
      </c>
      <c r="AO17">
        <v>0</v>
      </c>
      <c r="AP17">
        <v>136.96</v>
      </c>
      <c r="AQ17">
        <v>41.74</v>
      </c>
      <c r="AR17">
        <v>193.24</v>
      </c>
      <c r="AS17">
        <v>54.38</v>
      </c>
      <c r="AT17">
        <v>0</v>
      </c>
      <c r="AU17">
        <v>99.84</v>
      </c>
      <c r="AV17">
        <v>21.81</v>
      </c>
      <c r="AW17">
        <v>22.97</v>
      </c>
      <c r="AX17">
        <v>0</v>
      </c>
      <c r="AY17">
        <v>13.91</v>
      </c>
      <c r="AZ17">
        <v>18.7</v>
      </c>
      <c r="BA17">
        <v>48.92</v>
      </c>
      <c r="BB17">
        <v>14.49</v>
      </c>
      <c r="BC17">
        <v>14.49</v>
      </c>
      <c r="BD17">
        <v>28.57</v>
      </c>
      <c r="BE17">
        <v>8.11</v>
      </c>
      <c r="BF17">
        <v>0.43</v>
      </c>
      <c r="BG17">
        <v>1.01</v>
      </c>
      <c r="BH17">
        <v>0.93</v>
      </c>
      <c r="BI17">
        <v>0.61</v>
      </c>
      <c r="BJ17">
        <v>0.97</v>
      </c>
      <c r="BK17">
        <v>0</v>
      </c>
      <c r="BL17">
        <v>0</v>
      </c>
      <c r="BM17">
        <v>81.16</v>
      </c>
      <c r="BN17">
        <v>40.58</v>
      </c>
      <c r="BO17">
        <v>48.31</v>
      </c>
      <c r="BP17">
        <v>190.93</v>
      </c>
      <c r="BQ17">
        <v>9.25</v>
      </c>
      <c r="BR17">
        <v>0.4</v>
      </c>
      <c r="BS17">
        <v>0</v>
      </c>
      <c r="BT17">
        <v>0</v>
      </c>
    </row>
    <row r="18" spans="1:72">
      <c r="A18" t="s">
        <v>253</v>
      </c>
      <c r="G18" t="s">
        <v>60</v>
      </c>
      <c r="H18" s="115">
        <v>991.26</v>
      </c>
      <c r="I18" s="88">
        <v>310.34000000000003</v>
      </c>
      <c r="J18" s="88">
        <v>370.84000000000003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0.52</v>
      </c>
      <c r="Z18">
        <v>0.98</v>
      </c>
      <c r="AA18">
        <v>0.83</v>
      </c>
      <c r="AB18">
        <v>49.76</v>
      </c>
      <c r="AC18">
        <v>16.809999999999999</v>
      </c>
      <c r="AD18">
        <v>0</v>
      </c>
      <c r="AE18">
        <v>60.39</v>
      </c>
      <c r="AF18">
        <v>74.739999999999995</v>
      </c>
      <c r="AG18">
        <v>100.49</v>
      </c>
      <c r="AH18">
        <v>24.88</v>
      </c>
      <c r="AI18">
        <v>119.31</v>
      </c>
      <c r="AJ18">
        <v>0</v>
      </c>
      <c r="AK18">
        <v>49.76</v>
      </c>
      <c r="AL18">
        <v>25.02</v>
      </c>
      <c r="AM18">
        <v>56.09</v>
      </c>
      <c r="AN18">
        <v>0</v>
      </c>
      <c r="AO18">
        <v>0</v>
      </c>
      <c r="AP18">
        <v>136.96</v>
      </c>
      <c r="AQ18">
        <v>41.74</v>
      </c>
      <c r="AR18">
        <v>193.24</v>
      </c>
      <c r="AS18">
        <v>54.38</v>
      </c>
      <c r="AT18">
        <v>0</v>
      </c>
      <c r="AU18">
        <v>99.84</v>
      </c>
      <c r="AV18">
        <v>21.81</v>
      </c>
      <c r="AW18">
        <v>22.97</v>
      </c>
      <c r="AX18">
        <v>0</v>
      </c>
      <c r="AY18">
        <v>13.91</v>
      </c>
      <c r="AZ18">
        <v>18.7</v>
      </c>
      <c r="BA18">
        <v>48.92</v>
      </c>
      <c r="BB18">
        <v>14.49</v>
      </c>
      <c r="BC18">
        <v>14.49</v>
      </c>
      <c r="BD18">
        <v>28.57</v>
      </c>
      <c r="BE18">
        <v>8.11</v>
      </c>
      <c r="BF18">
        <v>0.43</v>
      </c>
      <c r="BG18">
        <v>1.01</v>
      </c>
      <c r="BH18">
        <v>0.93</v>
      </c>
      <c r="BI18">
        <v>0.61</v>
      </c>
      <c r="BJ18">
        <v>0.97</v>
      </c>
      <c r="BK18">
        <v>0</v>
      </c>
      <c r="BL18">
        <v>0</v>
      </c>
      <c r="BM18">
        <v>81.16</v>
      </c>
      <c r="BN18">
        <v>40.58</v>
      </c>
      <c r="BO18">
        <v>48.31</v>
      </c>
      <c r="BP18">
        <v>190.93</v>
      </c>
      <c r="BQ18">
        <v>9.25</v>
      </c>
      <c r="BR18">
        <v>0.4</v>
      </c>
      <c r="BS18">
        <v>0</v>
      </c>
      <c r="BT18">
        <v>0</v>
      </c>
    </row>
    <row r="19" spans="1:72">
      <c r="A19" t="s">
        <v>267</v>
      </c>
      <c r="G19" t="s">
        <v>61</v>
      </c>
      <c r="H19" s="115">
        <v>872.16</v>
      </c>
      <c r="I19" s="88">
        <v>310.34000000000003</v>
      </c>
      <c r="J19" s="88">
        <v>370.65000000000003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0.52</v>
      </c>
      <c r="Z19">
        <v>0.98</v>
      </c>
      <c r="AA19">
        <v>0.83</v>
      </c>
      <c r="AB19">
        <v>49.76</v>
      </c>
      <c r="AC19">
        <v>16.809999999999999</v>
      </c>
      <c r="AD19">
        <v>0</v>
      </c>
      <c r="AE19">
        <v>60.39</v>
      </c>
      <c r="AF19">
        <v>74.739999999999995</v>
      </c>
      <c r="AG19">
        <v>100.49</v>
      </c>
      <c r="AH19">
        <v>24.88</v>
      </c>
      <c r="AI19">
        <v>0</v>
      </c>
      <c r="AJ19">
        <v>0</v>
      </c>
      <c r="AK19">
        <v>49.76</v>
      </c>
      <c r="AL19">
        <v>25.02</v>
      </c>
      <c r="AM19">
        <v>56.09</v>
      </c>
      <c r="AN19">
        <v>0</v>
      </c>
      <c r="AO19">
        <v>0</v>
      </c>
      <c r="AP19">
        <v>136.96</v>
      </c>
      <c r="AQ19">
        <v>41.74</v>
      </c>
      <c r="AR19">
        <v>193.24</v>
      </c>
      <c r="AS19">
        <v>54.38</v>
      </c>
      <c r="AT19">
        <v>0</v>
      </c>
      <c r="AU19">
        <v>99.84</v>
      </c>
      <c r="AV19">
        <v>21.81</v>
      </c>
      <c r="AW19">
        <v>22.97</v>
      </c>
      <c r="AX19">
        <v>0</v>
      </c>
      <c r="AY19">
        <v>13.91</v>
      </c>
      <c r="AZ19">
        <v>18.7</v>
      </c>
      <c r="BA19">
        <v>48.92</v>
      </c>
      <c r="BB19">
        <v>14.49</v>
      </c>
      <c r="BC19">
        <v>14.49</v>
      </c>
      <c r="BD19">
        <v>28.57</v>
      </c>
      <c r="BE19">
        <v>8.11</v>
      </c>
      <c r="BF19">
        <v>0.43</v>
      </c>
      <c r="BG19">
        <v>1.01</v>
      </c>
      <c r="BH19">
        <v>0.93</v>
      </c>
      <c r="BI19">
        <v>0.61</v>
      </c>
      <c r="BJ19">
        <v>0.97</v>
      </c>
      <c r="BK19">
        <v>0</v>
      </c>
      <c r="BL19">
        <v>0</v>
      </c>
      <c r="BM19">
        <v>81.16</v>
      </c>
      <c r="BN19">
        <v>40.58</v>
      </c>
      <c r="BO19">
        <v>48.31</v>
      </c>
      <c r="BP19">
        <v>190.93</v>
      </c>
      <c r="BQ19">
        <v>9.06</v>
      </c>
      <c r="BR19">
        <v>0.61</v>
      </c>
      <c r="BS19">
        <v>0</v>
      </c>
      <c r="BT19">
        <v>0</v>
      </c>
    </row>
    <row r="20" spans="1:72">
      <c r="A20" t="s">
        <v>268</v>
      </c>
      <c r="G20" t="s">
        <v>62</v>
      </c>
      <c r="H20" s="115">
        <v>872.16</v>
      </c>
      <c r="I20" s="88">
        <v>310.34000000000003</v>
      </c>
      <c r="J20" s="88">
        <v>370.65000000000003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0.52</v>
      </c>
      <c r="Z20">
        <v>0.98</v>
      </c>
      <c r="AA20">
        <v>0.83</v>
      </c>
      <c r="AB20">
        <v>49.76</v>
      </c>
      <c r="AC20">
        <v>16.809999999999999</v>
      </c>
      <c r="AD20">
        <v>0</v>
      </c>
      <c r="AE20">
        <v>60.39</v>
      </c>
      <c r="AF20">
        <v>74.739999999999995</v>
      </c>
      <c r="AG20">
        <v>100.49</v>
      </c>
      <c r="AH20">
        <v>24.88</v>
      </c>
      <c r="AI20">
        <v>0</v>
      </c>
      <c r="AJ20">
        <v>0</v>
      </c>
      <c r="AK20">
        <v>49.76</v>
      </c>
      <c r="AL20">
        <v>25.02</v>
      </c>
      <c r="AM20">
        <v>56.09</v>
      </c>
      <c r="AN20">
        <v>0</v>
      </c>
      <c r="AO20">
        <v>0</v>
      </c>
      <c r="AP20">
        <v>136.96</v>
      </c>
      <c r="AQ20">
        <v>41.74</v>
      </c>
      <c r="AR20">
        <v>193.24</v>
      </c>
      <c r="AS20">
        <v>54.38</v>
      </c>
      <c r="AT20">
        <v>0</v>
      </c>
      <c r="AU20">
        <v>99.84</v>
      </c>
      <c r="AV20">
        <v>21.81</v>
      </c>
      <c r="AW20">
        <v>22.97</v>
      </c>
      <c r="AX20">
        <v>0</v>
      </c>
      <c r="AY20">
        <v>13.91</v>
      </c>
      <c r="AZ20">
        <v>18.7</v>
      </c>
      <c r="BA20">
        <v>48.92</v>
      </c>
      <c r="BB20">
        <v>14.49</v>
      </c>
      <c r="BC20">
        <v>14.49</v>
      </c>
      <c r="BD20">
        <v>28.57</v>
      </c>
      <c r="BE20">
        <v>8.11</v>
      </c>
      <c r="BF20">
        <v>0.43</v>
      </c>
      <c r="BG20">
        <v>1.01</v>
      </c>
      <c r="BH20">
        <v>0.93</v>
      </c>
      <c r="BI20">
        <v>0.61</v>
      </c>
      <c r="BJ20">
        <v>0.97</v>
      </c>
      <c r="BK20">
        <v>0</v>
      </c>
      <c r="BL20">
        <v>0</v>
      </c>
      <c r="BM20">
        <v>81.16</v>
      </c>
      <c r="BN20">
        <v>40.58</v>
      </c>
      <c r="BO20">
        <v>48.31</v>
      </c>
      <c r="BP20">
        <v>190.93</v>
      </c>
      <c r="BQ20">
        <v>9.06</v>
      </c>
      <c r="BR20">
        <v>0.61</v>
      </c>
      <c r="BS20">
        <v>0</v>
      </c>
      <c r="BT20">
        <v>0</v>
      </c>
    </row>
    <row r="21" spans="1:72">
      <c r="A21" t="s">
        <v>254</v>
      </c>
      <c r="G21" t="s">
        <v>63</v>
      </c>
      <c r="H21" s="115">
        <v>872.16</v>
      </c>
      <c r="I21" s="88">
        <v>310.34000000000003</v>
      </c>
      <c r="J21" s="88">
        <v>370.65000000000003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0.52</v>
      </c>
      <c r="Z21">
        <v>0.98</v>
      </c>
      <c r="AA21">
        <v>0.83</v>
      </c>
      <c r="AB21">
        <v>49.76</v>
      </c>
      <c r="AC21">
        <v>16.809999999999999</v>
      </c>
      <c r="AD21">
        <v>0</v>
      </c>
      <c r="AE21">
        <v>60.39</v>
      </c>
      <c r="AF21">
        <v>74.739999999999995</v>
      </c>
      <c r="AG21">
        <v>100.49</v>
      </c>
      <c r="AH21">
        <v>24.88</v>
      </c>
      <c r="AI21">
        <v>0</v>
      </c>
      <c r="AJ21">
        <v>0</v>
      </c>
      <c r="AK21">
        <v>49.76</v>
      </c>
      <c r="AL21">
        <v>25.02</v>
      </c>
      <c r="AM21">
        <v>56.09</v>
      </c>
      <c r="AN21">
        <v>0</v>
      </c>
      <c r="AO21">
        <v>0</v>
      </c>
      <c r="AP21">
        <v>136.96</v>
      </c>
      <c r="AQ21">
        <v>41.74</v>
      </c>
      <c r="AR21">
        <v>193.24</v>
      </c>
      <c r="AS21">
        <v>54.38</v>
      </c>
      <c r="AT21">
        <v>0</v>
      </c>
      <c r="AU21">
        <v>99.84</v>
      </c>
      <c r="AV21">
        <v>21.81</v>
      </c>
      <c r="AW21">
        <v>22.97</v>
      </c>
      <c r="AX21">
        <v>0</v>
      </c>
      <c r="AY21">
        <v>13.91</v>
      </c>
      <c r="AZ21">
        <v>18.7</v>
      </c>
      <c r="BA21">
        <v>48.92</v>
      </c>
      <c r="BB21">
        <v>14.49</v>
      </c>
      <c r="BC21">
        <v>14.49</v>
      </c>
      <c r="BD21">
        <v>28.57</v>
      </c>
      <c r="BE21">
        <v>8.11</v>
      </c>
      <c r="BF21">
        <v>0.43</v>
      </c>
      <c r="BG21">
        <v>1.01</v>
      </c>
      <c r="BH21">
        <v>0.93</v>
      </c>
      <c r="BI21">
        <v>0.61</v>
      </c>
      <c r="BJ21">
        <v>0.97</v>
      </c>
      <c r="BK21">
        <v>0</v>
      </c>
      <c r="BL21">
        <v>0</v>
      </c>
      <c r="BM21">
        <v>81.16</v>
      </c>
      <c r="BN21">
        <v>40.58</v>
      </c>
      <c r="BO21">
        <v>48.31</v>
      </c>
      <c r="BP21">
        <v>190.93</v>
      </c>
      <c r="BQ21">
        <v>9.06</v>
      </c>
      <c r="BR21">
        <v>0.61</v>
      </c>
      <c r="BS21">
        <v>0</v>
      </c>
      <c r="BT21">
        <v>0</v>
      </c>
    </row>
    <row r="22" spans="1:72">
      <c r="A22" t="s">
        <v>255</v>
      </c>
      <c r="G22" t="s">
        <v>64</v>
      </c>
      <c r="H22" s="115">
        <v>872.16</v>
      </c>
      <c r="I22" s="88">
        <v>310.34000000000003</v>
      </c>
      <c r="J22" s="88">
        <v>370.65000000000003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0.52</v>
      </c>
      <c r="Z22">
        <v>0.98</v>
      </c>
      <c r="AA22">
        <v>0.83</v>
      </c>
      <c r="AB22">
        <v>49.76</v>
      </c>
      <c r="AC22">
        <v>16.809999999999999</v>
      </c>
      <c r="AD22">
        <v>0</v>
      </c>
      <c r="AE22">
        <v>60.39</v>
      </c>
      <c r="AF22">
        <v>74.739999999999995</v>
      </c>
      <c r="AG22">
        <v>100.49</v>
      </c>
      <c r="AH22">
        <v>24.88</v>
      </c>
      <c r="AI22">
        <v>0</v>
      </c>
      <c r="AJ22">
        <v>0</v>
      </c>
      <c r="AK22">
        <v>49.76</v>
      </c>
      <c r="AL22">
        <v>25.02</v>
      </c>
      <c r="AM22">
        <v>56.09</v>
      </c>
      <c r="AN22">
        <v>0</v>
      </c>
      <c r="AO22">
        <v>0</v>
      </c>
      <c r="AP22">
        <v>136.96</v>
      </c>
      <c r="AQ22">
        <v>41.74</v>
      </c>
      <c r="AR22">
        <v>193.24</v>
      </c>
      <c r="AS22">
        <v>54.38</v>
      </c>
      <c r="AT22">
        <v>0</v>
      </c>
      <c r="AU22">
        <v>99.84</v>
      </c>
      <c r="AV22">
        <v>21.81</v>
      </c>
      <c r="AW22">
        <v>22.97</v>
      </c>
      <c r="AX22">
        <v>0</v>
      </c>
      <c r="AY22">
        <v>13.91</v>
      </c>
      <c r="AZ22">
        <v>18.7</v>
      </c>
      <c r="BA22">
        <v>48.92</v>
      </c>
      <c r="BB22">
        <v>14.49</v>
      </c>
      <c r="BC22">
        <v>14.49</v>
      </c>
      <c r="BD22">
        <v>28.57</v>
      </c>
      <c r="BE22">
        <v>8.11</v>
      </c>
      <c r="BF22">
        <v>0.43</v>
      </c>
      <c r="BG22">
        <v>1.01</v>
      </c>
      <c r="BH22">
        <v>0.93</v>
      </c>
      <c r="BI22">
        <v>0.61</v>
      </c>
      <c r="BJ22">
        <v>0.97</v>
      </c>
      <c r="BK22">
        <v>0</v>
      </c>
      <c r="BL22">
        <v>0</v>
      </c>
      <c r="BM22">
        <v>81.16</v>
      </c>
      <c r="BN22">
        <v>40.58</v>
      </c>
      <c r="BO22">
        <v>48.31</v>
      </c>
      <c r="BP22">
        <v>190.93</v>
      </c>
      <c r="BQ22">
        <v>9.06</v>
      </c>
      <c r="BR22">
        <v>0.61</v>
      </c>
      <c r="BS22">
        <v>0</v>
      </c>
      <c r="BT22">
        <v>0</v>
      </c>
    </row>
    <row r="23" spans="1:72">
      <c r="A23" t="s">
        <v>256</v>
      </c>
      <c r="G23" t="s">
        <v>65</v>
      </c>
      <c r="H23" s="115">
        <v>872.21</v>
      </c>
      <c r="I23" s="88">
        <v>310.34000000000003</v>
      </c>
      <c r="J23" s="88">
        <v>370.47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0.52</v>
      </c>
      <c r="Z23">
        <v>0.98</v>
      </c>
      <c r="AA23">
        <v>0.83</v>
      </c>
      <c r="AB23">
        <v>49.76</v>
      </c>
      <c r="AC23">
        <v>16.809999999999999</v>
      </c>
      <c r="AD23">
        <v>0</v>
      </c>
      <c r="AE23">
        <v>60.39</v>
      </c>
      <c r="AF23">
        <v>74.739999999999995</v>
      </c>
      <c r="AG23">
        <v>100.49</v>
      </c>
      <c r="AH23">
        <v>24.88</v>
      </c>
      <c r="AI23">
        <v>0</v>
      </c>
      <c r="AJ23">
        <v>0</v>
      </c>
      <c r="AK23">
        <v>49.76</v>
      </c>
      <c r="AL23">
        <v>25.02</v>
      </c>
      <c r="AM23">
        <v>56.09</v>
      </c>
      <c r="AN23">
        <v>0</v>
      </c>
      <c r="AO23">
        <v>0</v>
      </c>
      <c r="AP23">
        <v>136.96</v>
      </c>
      <c r="AQ23">
        <v>41.74</v>
      </c>
      <c r="AR23">
        <v>193.24</v>
      </c>
      <c r="AS23">
        <v>54.38</v>
      </c>
      <c r="AT23">
        <v>0</v>
      </c>
      <c r="AU23">
        <v>99.84</v>
      </c>
      <c r="AV23">
        <v>21.81</v>
      </c>
      <c r="AW23">
        <v>22.97</v>
      </c>
      <c r="AX23">
        <v>0</v>
      </c>
      <c r="AY23">
        <v>13.91</v>
      </c>
      <c r="AZ23">
        <v>18.7</v>
      </c>
      <c r="BA23">
        <v>48.92</v>
      </c>
      <c r="BB23">
        <v>14.49</v>
      </c>
      <c r="BC23">
        <v>14.49</v>
      </c>
      <c r="BD23">
        <v>28.57</v>
      </c>
      <c r="BE23">
        <v>8.11</v>
      </c>
      <c r="BF23">
        <v>0.48</v>
      </c>
      <c r="BG23">
        <v>1.01</v>
      </c>
      <c r="BH23">
        <v>0.93</v>
      </c>
      <c r="BI23">
        <v>0.61</v>
      </c>
      <c r="BJ23">
        <v>0.97</v>
      </c>
      <c r="BK23">
        <v>0</v>
      </c>
      <c r="BL23">
        <v>0</v>
      </c>
      <c r="BM23">
        <v>81.16</v>
      </c>
      <c r="BN23">
        <v>40.58</v>
      </c>
      <c r="BO23">
        <v>48.31</v>
      </c>
      <c r="BP23">
        <v>190.93</v>
      </c>
      <c r="BQ23">
        <v>8.8800000000000008</v>
      </c>
      <c r="BR23">
        <v>0.61</v>
      </c>
      <c r="BS23">
        <v>0</v>
      </c>
      <c r="BT23">
        <v>0</v>
      </c>
    </row>
    <row r="24" spans="1:72">
      <c r="A24" t="s">
        <v>257</v>
      </c>
      <c r="G24" t="s">
        <v>66</v>
      </c>
      <c r="H24" s="115">
        <v>872.21</v>
      </c>
      <c r="I24" s="88">
        <v>310.34000000000003</v>
      </c>
      <c r="J24" s="88">
        <v>370.47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0.52</v>
      </c>
      <c r="Z24">
        <v>0.98</v>
      </c>
      <c r="AA24">
        <v>0.83</v>
      </c>
      <c r="AB24">
        <v>49.76</v>
      </c>
      <c r="AC24">
        <v>16.809999999999999</v>
      </c>
      <c r="AD24">
        <v>0</v>
      </c>
      <c r="AE24">
        <v>60.39</v>
      </c>
      <c r="AF24">
        <v>74.739999999999995</v>
      </c>
      <c r="AG24">
        <v>100.49</v>
      </c>
      <c r="AH24">
        <v>24.88</v>
      </c>
      <c r="AI24">
        <v>0</v>
      </c>
      <c r="AJ24">
        <v>0</v>
      </c>
      <c r="AK24">
        <v>49.76</v>
      </c>
      <c r="AL24">
        <v>25.02</v>
      </c>
      <c r="AM24">
        <v>56.09</v>
      </c>
      <c r="AN24">
        <v>0</v>
      </c>
      <c r="AO24">
        <v>0</v>
      </c>
      <c r="AP24">
        <v>136.96</v>
      </c>
      <c r="AQ24">
        <v>41.74</v>
      </c>
      <c r="AR24">
        <v>193.24</v>
      </c>
      <c r="AS24">
        <v>54.38</v>
      </c>
      <c r="AT24">
        <v>0</v>
      </c>
      <c r="AU24">
        <v>99.84</v>
      </c>
      <c r="AV24">
        <v>21.81</v>
      </c>
      <c r="AW24">
        <v>22.97</v>
      </c>
      <c r="AX24">
        <v>0</v>
      </c>
      <c r="AY24">
        <v>13.91</v>
      </c>
      <c r="AZ24">
        <v>18.7</v>
      </c>
      <c r="BA24">
        <v>48.92</v>
      </c>
      <c r="BB24">
        <v>14.49</v>
      </c>
      <c r="BC24">
        <v>14.49</v>
      </c>
      <c r="BD24">
        <v>28.57</v>
      </c>
      <c r="BE24">
        <v>8.11</v>
      </c>
      <c r="BF24">
        <v>0.48</v>
      </c>
      <c r="BG24">
        <v>1.01</v>
      </c>
      <c r="BH24">
        <v>0.93</v>
      </c>
      <c r="BI24">
        <v>0.61</v>
      </c>
      <c r="BJ24">
        <v>0.97</v>
      </c>
      <c r="BK24">
        <v>0</v>
      </c>
      <c r="BL24">
        <v>0</v>
      </c>
      <c r="BM24">
        <v>81.16</v>
      </c>
      <c r="BN24">
        <v>40.58</v>
      </c>
      <c r="BO24">
        <v>48.31</v>
      </c>
      <c r="BP24">
        <v>190.93</v>
      </c>
      <c r="BQ24">
        <v>8.8800000000000008</v>
      </c>
      <c r="BR24">
        <v>0.61</v>
      </c>
      <c r="BS24">
        <v>0</v>
      </c>
      <c r="BT24">
        <v>0</v>
      </c>
    </row>
    <row r="25" spans="1:72">
      <c r="A25" t="s">
        <v>258</v>
      </c>
      <c r="G25" t="s">
        <v>67</v>
      </c>
      <c r="H25" s="115">
        <v>872.21</v>
      </c>
      <c r="I25" s="88">
        <v>310.34000000000003</v>
      </c>
      <c r="J25" s="88">
        <v>370.47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0.52</v>
      </c>
      <c r="Z25">
        <v>0.98</v>
      </c>
      <c r="AA25">
        <v>0.83</v>
      </c>
      <c r="AB25">
        <v>49.76</v>
      </c>
      <c r="AC25">
        <v>16.809999999999999</v>
      </c>
      <c r="AD25">
        <v>0</v>
      </c>
      <c r="AE25">
        <v>60.39</v>
      </c>
      <c r="AF25">
        <v>74.739999999999995</v>
      </c>
      <c r="AG25">
        <v>100.49</v>
      </c>
      <c r="AH25">
        <v>24.88</v>
      </c>
      <c r="AI25">
        <v>0</v>
      </c>
      <c r="AJ25">
        <v>0</v>
      </c>
      <c r="AK25">
        <v>49.76</v>
      </c>
      <c r="AL25">
        <v>25.02</v>
      </c>
      <c r="AM25">
        <v>56.09</v>
      </c>
      <c r="AN25">
        <v>0</v>
      </c>
      <c r="AO25">
        <v>0</v>
      </c>
      <c r="AP25">
        <v>136.96</v>
      </c>
      <c r="AQ25">
        <v>41.74</v>
      </c>
      <c r="AR25">
        <v>193.24</v>
      </c>
      <c r="AS25">
        <v>54.38</v>
      </c>
      <c r="AT25">
        <v>0</v>
      </c>
      <c r="AU25">
        <v>99.84</v>
      </c>
      <c r="AV25">
        <v>21.81</v>
      </c>
      <c r="AW25">
        <v>22.97</v>
      </c>
      <c r="AX25">
        <v>0</v>
      </c>
      <c r="AY25">
        <v>13.91</v>
      </c>
      <c r="AZ25">
        <v>18.7</v>
      </c>
      <c r="BA25">
        <v>48.92</v>
      </c>
      <c r="BB25">
        <v>14.49</v>
      </c>
      <c r="BC25">
        <v>14.49</v>
      </c>
      <c r="BD25">
        <v>28.57</v>
      </c>
      <c r="BE25">
        <v>8.11</v>
      </c>
      <c r="BF25">
        <v>0.48</v>
      </c>
      <c r="BG25">
        <v>1.01</v>
      </c>
      <c r="BH25">
        <v>0.93</v>
      </c>
      <c r="BI25">
        <v>0.61</v>
      </c>
      <c r="BJ25">
        <v>0.97</v>
      </c>
      <c r="BK25">
        <v>0</v>
      </c>
      <c r="BL25">
        <v>0</v>
      </c>
      <c r="BM25">
        <v>81.16</v>
      </c>
      <c r="BN25">
        <v>40.58</v>
      </c>
      <c r="BO25">
        <v>48.31</v>
      </c>
      <c r="BP25">
        <v>190.93</v>
      </c>
      <c r="BQ25">
        <v>8.8800000000000008</v>
      </c>
      <c r="BR25">
        <v>0.61</v>
      </c>
      <c r="BS25">
        <v>0</v>
      </c>
      <c r="BT25">
        <v>0</v>
      </c>
    </row>
    <row r="26" spans="1:72">
      <c r="A26" t="s">
        <v>259</v>
      </c>
      <c r="G26" t="s">
        <v>68</v>
      </c>
      <c r="H26" s="115">
        <v>872.21</v>
      </c>
      <c r="I26" s="88">
        <v>310.34000000000003</v>
      </c>
      <c r="J26" s="88">
        <v>370.47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0.52</v>
      </c>
      <c r="Z26">
        <v>0.98</v>
      </c>
      <c r="AA26">
        <v>0.83</v>
      </c>
      <c r="AB26">
        <v>49.76</v>
      </c>
      <c r="AC26">
        <v>16.809999999999999</v>
      </c>
      <c r="AD26">
        <v>0</v>
      </c>
      <c r="AE26">
        <v>60.39</v>
      </c>
      <c r="AF26">
        <v>74.739999999999995</v>
      </c>
      <c r="AG26">
        <v>100.49</v>
      </c>
      <c r="AH26">
        <v>24.88</v>
      </c>
      <c r="AI26">
        <v>0</v>
      </c>
      <c r="AJ26">
        <v>0</v>
      </c>
      <c r="AK26">
        <v>49.76</v>
      </c>
      <c r="AL26">
        <v>25.02</v>
      </c>
      <c r="AM26">
        <v>56.09</v>
      </c>
      <c r="AN26">
        <v>0</v>
      </c>
      <c r="AO26">
        <v>0</v>
      </c>
      <c r="AP26">
        <v>136.96</v>
      </c>
      <c r="AQ26">
        <v>41.74</v>
      </c>
      <c r="AR26">
        <v>193.24</v>
      </c>
      <c r="AS26">
        <v>54.38</v>
      </c>
      <c r="AT26">
        <v>0</v>
      </c>
      <c r="AU26">
        <v>99.84</v>
      </c>
      <c r="AV26">
        <v>21.81</v>
      </c>
      <c r="AW26">
        <v>22.97</v>
      </c>
      <c r="AX26">
        <v>0</v>
      </c>
      <c r="AY26">
        <v>13.91</v>
      </c>
      <c r="AZ26">
        <v>18.7</v>
      </c>
      <c r="BA26">
        <v>48.92</v>
      </c>
      <c r="BB26">
        <v>14.49</v>
      </c>
      <c r="BC26">
        <v>14.49</v>
      </c>
      <c r="BD26">
        <v>28.57</v>
      </c>
      <c r="BE26">
        <v>8.11</v>
      </c>
      <c r="BF26">
        <v>0.48</v>
      </c>
      <c r="BG26">
        <v>1.01</v>
      </c>
      <c r="BH26">
        <v>0.93</v>
      </c>
      <c r="BI26">
        <v>0.61</v>
      </c>
      <c r="BJ26">
        <v>0.97</v>
      </c>
      <c r="BK26">
        <v>0</v>
      </c>
      <c r="BL26">
        <v>0</v>
      </c>
      <c r="BM26">
        <v>81.16</v>
      </c>
      <c r="BN26">
        <v>40.58</v>
      </c>
      <c r="BO26">
        <v>48.31</v>
      </c>
      <c r="BP26">
        <v>190.93</v>
      </c>
      <c r="BQ26">
        <v>8.8800000000000008</v>
      </c>
      <c r="BR26">
        <v>0.61</v>
      </c>
      <c r="BS26">
        <v>0</v>
      </c>
      <c r="BT26">
        <v>0</v>
      </c>
    </row>
    <row r="27" spans="1:72">
      <c r="A27" t="s">
        <v>260</v>
      </c>
      <c r="G27" t="s">
        <v>69</v>
      </c>
      <c r="H27" s="115">
        <v>774.48</v>
      </c>
      <c r="I27" s="88">
        <v>263.77000000000004</v>
      </c>
      <c r="J27" s="88">
        <v>370.37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0.52</v>
      </c>
      <c r="Z27">
        <v>0.98</v>
      </c>
      <c r="AA27">
        <v>0.93</v>
      </c>
      <c r="AB27">
        <v>49.76</v>
      </c>
      <c r="AC27">
        <v>16.809999999999999</v>
      </c>
      <c r="AD27">
        <v>0</v>
      </c>
      <c r="AE27">
        <v>60.39</v>
      </c>
      <c r="AF27">
        <v>74.739999999999995</v>
      </c>
      <c r="AG27">
        <v>100.49</v>
      </c>
      <c r="AH27">
        <v>24.88</v>
      </c>
      <c r="AI27">
        <v>0</v>
      </c>
      <c r="AJ27">
        <v>0</v>
      </c>
      <c r="AK27">
        <v>49.76</v>
      </c>
      <c r="AL27">
        <v>25.02</v>
      </c>
      <c r="AM27">
        <v>0</v>
      </c>
      <c r="AN27">
        <v>0</v>
      </c>
      <c r="AO27">
        <v>0</v>
      </c>
      <c r="AP27">
        <v>136.96</v>
      </c>
      <c r="AQ27">
        <v>0</v>
      </c>
      <c r="AR27">
        <v>193.24</v>
      </c>
      <c r="AS27">
        <v>54.38</v>
      </c>
      <c r="AT27">
        <v>0</v>
      </c>
      <c r="AU27">
        <v>99.84</v>
      </c>
      <c r="AV27">
        <v>21.81</v>
      </c>
      <c r="AW27">
        <v>22.97</v>
      </c>
      <c r="AX27">
        <v>0</v>
      </c>
      <c r="AY27">
        <v>0</v>
      </c>
      <c r="AZ27">
        <v>0</v>
      </c>
      <c r="BA27">
        <v>48.92</v>
      </c>
      <c r="BB27">
        <v>14.49</v>
      </c>
      <c r="BC27">
        <v>0</v>
      </c>
      <c r="BD27">
        <v>28.57</v>
      </c>
      <c r="BE27">
        <v>7.09</v>
      </c>
      <c r="BF27">
        <v>0.57999999999999996</v>
      </c>
      <c r="BG27">
        <v>1.01</v>
      </c>
      <c r="BH27">
        <v>0.93</v>
      </c>
      <c r="BI27">
        <v>0.61</v>
      </c>
      <c r="BJ27">
        <v>0.97</v>
      </c>
      <c r="BK27">
        <v>0</v>
      </c>
      <c r="BL27">
        <v>0</v>
      </c>
      <c r="BM27">
        <v>81.16</v>
      </c>
      <c r="BN27">
        <v>40.58</v>
      </c>
      <c r="BO27">
        <v>48.31</v>
      </c>
      <c r="BP27">
        <v>190.93</v>
      </c>
      <c r="BQ27">
        <v>8.7799999999999994</v>
      </c>
      <c r="BR27">
        <v>0.61</v>
      </c>
      <c r="BS27">
        <v>1.02</v>
      </c>
      <c r="BT27">
        <v>0.43</v>
      </c>
    </row>
    <row r="28" spans="1:72">
      <c r="A28" t="s">
        <v>261</v>
      </c>
      <c r="G28" t="s">
        <v>70</v>
      </c>
      <c r="H28" s="115">
        <v>775.52</v>
      </c>
      <c r="I28" s="88">
        <v>264.22000000000003</v>
      </c>
      <c r="J28" s="88">
        <v>370.37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0.52</v>
      </c>
      <c r="Z28">
        <v>0.98</v>
      </c>
      <c r="AA28">
        <v>0.93</v>
      </c>
      <c r="AB28">
        <v>49.76</v>
      </c>
      <c r="AC28">
        <v>16.809999999999999</v>
      </c>
      <c r="AD28">
        <v>0</v>
      </c>
      <c r="AE28">
        <v>60.39</v>
      </c>
      <c r="AF28">
        <v>74.739999999999995</v>
      </c>
      <c r="AG28">
        <v>100.49</v>
      </c>
      <c r="AH28">
        <v>24.88</v>
      </c>
      <c r="AI28">
        <v>0</v>
      </c>
      <c r="AJ28">
        <v>0</v>
      </c>
      <c r="AK28">
        <v>49.76</v>
      </c>
      <c r="AL28">
        <v>25.02</v>
      </c>
      <c r="AM28">
        <v>0</v>
      </c>
      <c r="AN28">
        <v>0</v>
      </c>
      <c r="AO28">
        <v>0</v>
      </c>
      <c r="AP28">
        <v>136.96</v>
      </c>
      <c r="AQ28">
        <v>0</v>
      </c>
      <c r="AR28">
        <v>193.24</v>
      </c>
      <c r="AS28">
        <v>54.38</v>
      </c>
      <c r="AT28">
        <v>0</v>
      </c>
      <c r="AU28">
        <v>99.84</v>
      </c>
      <c r="AV28">
        <v>21.81</v>
      </c>
      <c r="AW28">
        <v>22.97</v>
      </c>
      <c r="AX28">
        <v>0</v>
      </c>
      <c r="AY28">
        <v>0</v>
      </c>
      <c r="AZ28">
        <v>0</v>
      </c>
      <c r="BA28">
        <v>48.92</v>
      </c>
      <c r="BB28">
        <v>14.49</v>
      </c>
      <c r="BC28">
        <v>0</v>
      </c>
      <c r="BD28">
        <v>28.57</v>
      </c>
      <c r="BE28">
        <v>7.09</v>
      </c>
      <c r="BF28">
        <v>0.57999999999999996</v>
      </c>
      <c r="BG28">
        <v>1.01</v>
      </c>
      <c r="BH28">
        <v>0.93</v>
      </c>
      <c r="BI28">
        <v>0.61</v>
      </c>
      <c r="BJ28">
        <v>0.97</v>
      </c>
      <c r="BK28">
        <v>0</v>
      </c>
      <c r="BL28">
        <v>0</v>
      </c>
      <c r="BM28">
        <v>81.16</v>
      </c>
      <c r="BN28">
        <v>40.58</v>
      </c>
      <c r="BO28">
        <v>48.31</v>
      </c>
      <c r="BP28">
        <v>190.93</v>
      </c>
      <c r="BQ28">
        <v>8.7799999999999994</v>
      </c>
      <c r="BR28">
        <v>0.61</v>
      </c>
      <c r="BS28">
        <v>2.06</v>
      </c>
      <c r="BT28">
        <v>0.88</v>
      </c>
    </row>
    <row r="29" spans="1:72">
      <c r="A29" t="s">
        <v>269</v>
      </c>
      <c r="G29" t="s">
        <v>71</v>
      </c>
      <c r="H29" s="115">
        <v>776.2</v>
      </c>
      <c r="I29" s="88">
        <v>264.52000000000004</v>
      </c>
      <c r="J29" s="88">
        <v>370.37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0.52</v>
      </c>
      <c r="Z29">
        <v>0.98</v>
      </c>
      <c r="AA29">
        <v>0.93</v>
      </c>
      <c r="AB29">
        <v>49.76</v>
      </c>
      <c r="AC29">
        <v>16.809999999999999</v>
      </c>
      <c r="AD29">
        <v>0</v>
      </c>
      <c r="AE29">
        <v>60.39</v>
      </c>
      <c r="AF29">
        <v>74.739999999999995</v>
      </c>
      <c r="AG29">
        <v>100.49</v>
      </c>
      <c r="AH29">
        <v>24.88</v>
      </c>
      <c r="AI29">
        <v>0</v>
      </c>
      <c r="AJ29">
        <v>0</v>
      </c>
      <c r="AK29">
        <v>49.76</v>
      </c>
      <c r="AL29">
        <v>25.02</v>
      </c>
      <c r="AM29">
        <v>0</v>
      </c>
      <c r="AN29">
        <v>0</v>
      </c>
      <c r="AO29">
        <v>0</v>
      </c>
      <c r="AP29">
        <v>136.96</v>
      </c>
      <c r="AQ29">
        <v>0</v>
      </c>
      <c r="AR29">
        <v>193.24</v>
      </c>
      <c r="AS29">
        <v>54.38</v>
      </c>
      <c r="AT29">
        <v>0</v>
      </c>
      <c r="AU29">
        <v>99.84</v>
      </c>
      <c r="AV29">
        <v>21.81</v>
      </c>
      <c r="AW29">
        <v>22.97</v>
      </c>
      <c r="AX29">
        <v>0</v>
      </c>
      <c r="AY29">
        <v>0</v>
      </c>
      <c r="AZ29">
        <v>0</v>
      </c>
      <c r="BA29">
        <v>48.92</v>
      </c>
      <c r="BB29">
        <v>14.49</v>
      </c>
      <c r="BC29">
        <v>0</v>
      </c>
      <c r="BD29">
        <v>28.57</v>
      </c>
      <c r="BE29">
        <v>7.09</v>
      </c>
      <c r="BF29">
        <v>0.57999999999999996</v>
      </c>
      <c r="BG29">
        <v>1.01</v>
      </c>
      <c r="BH29">
        <v>0.93</v>
      </c>
      <c r="BI29">
        <v>0.61</v>
      </c>
      <c r="BJ29">
        <v>0.97</v>
      </c>
      <c r="BK29">
        <v>0</v>
      </c>
      <c r="BL29">
        <v>0</v>
      </c>
      <c r="BM29">
        <v>81.16</v>
      </c>
      <c r="BN29">
        <v>40.58</v>
      </c>
      <c r="BO29">
        <v>48.31</v>
      </c>
      <c r="BP29">
        <v>190.93</v>
      </c>
      <c r="BQ29">
        <v>8.7799999999999994</v>
      </c>
      <c r="BR29">
        <v>0.61</v>
      </c>
      <c r="BS29">
        <v>2.74</v>
      </c>
      <c r="BT29">
        <v>1.18</v>
      </c>
    </row>
    <row r="30" spans="1:72">
      <c r="A30" t="s">
        <v>270</v>
      </c>
      <c r="G30" t="s">
        <v>72</v>
      </c>
      <c r="H30" s="115">
        <v>777.58</v>
      </c>
      <c r="I30" s="88">
        <v>265.10000000000002</v>
      </c>
      <c r="J30" s="88">
        <v>370.37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0.52</v>
      </c>
      <c r="Z30">
        <v>0.98</v>
      </c>
      <c r="AA30">
        <v>0.93</v>
      </c>
      <c r="AB30">
        <v>49.76</v>
      </c>
      <c r="AC30">
        <v>16.809999999999999</v>
      </c>
      <c r="AD30">
        <v>0</v>
      </c>
      <c r="AE30">
        <v>60.39</v>
      </c>
      <c r="AF30">
        <v>74.739999999999995</v>
      </c>
      <c r="AG30">
        <v>100.49</v>
      </c>
      <c r="AH30">
        <v>24.88</v>
      </c>
      <c r="AI30">
        <v>0</v>
      </c>
      <c r="AJ30">
        <v>0</v>
      </c>
      <c r="AK30">
        <v>49.76</v>
      </c>
      <c r="AL30">
        <v>25.02</v>
      </c>
      <c r="AM30">
        <v>0</v>
      </c>
      <c r="AN30">
        <v>0</v>
      </c>
      <c r="AO30">
        <v>0</v>
      </c>
      <c r="AP30">
        <v>136.96</v>
      </c>
      <c r="AQ30">
        <v>0</v>
      </c>
      <c r="AR30">
        <v>193.24</v>
      </c>
      <c r="AS30">
        <v>54.38</v>
      </c>
      <c r="AT30">
        <v>0</v>
      </c>
      <c r="AU30">
        <v>99.84</v>
      </c>
      <c r="AV30">
        <v>21.81</v>
      </c>
      <c r="AW30">
        <v>22.97</v>
      </c>
      <c r="AX30">
        <v>0</v>
      </c>
      <c r="AY30">
        <v>0</v>
      </c>
      <c r="AZ30">
        <v>0</v>
      </c>
      <c r="BA30">
        <v>48.92</v>
      </c>
      <c r="BB30">
        <v>14.49</v>
      </c>
      <c r="BC30">
        <v>0</v>
      </c>
      <c r="BD30">
        <v>28.57</v>
      </c>
      <c r="BE30">
        <v>7.09</v>
      </c>
      <c r="BF30">
        <v>0.57999999999999996</v>
      </c>
      <c r="BG30">
        <v>1.01</v>
      </c>
      <c r="BH30">
        <v>0.93</v>
      </c>
      <c r="BI30">
        <v>0.61</v>
      </c>
      <c r="BJ30">
        <v>0.97</v>
      </c>
      <c r="BK30">
        <v>0</v>
      </c>
      <c r="BL30">
        <v>0</v>
      </c>
      <c r="BM30">
        <v>81.16</v>
      </c>
      <c r="BN30">
        <v>40.58</v>
      </c>
      <c r="BO30">
        <v>48.31</v>
      </c>
      <c r="BP30">
        <v>190.93</v>
      </c>
      <c r="BQ30">
        <v>8.7799999999999994</v>
      </c>
      <c r="BR30">
        <v>0.61</v>
      </c>
      <c r="BS30">
        <v>4.12</v>
      </c>
      <c r="BT30">
        <v>1.76</v>
      </c>
    </row>
    <row r="31" spans="1:72">
      <c r="A31" t="s">
        <v>280</v>
      </c>
      <c r="G31" t="s">
        <v>73</v>
      </c>
      <c r="H31" s="115">
        <v>779.63</v>
      </c>
      <c r="I31" s="88">
        <v>266.02999999999997</v>
      </c>
      <c r="J31" s="88">
        <v>370.19000000000005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0.52</v>
      </c>
      <c r="Z31">
        <v>0.98</v>
      </c>
      <c r="AA31">
        <v>0.97</v>
      </c>
      <c r="AB31">
        <v>49.76</v>
      </c>
      <c r="AC31">
        <v>16.809999999999999</v>
      </c>
      <c r="AD31">
        <v>0</v>
      </c>
      <c r="AE31">
        <v>60.39</v>
      </c>
      <c r="AF31">
        <v>74.739999999999995</v>
      </c>
      <c r="AG31">
        <v>100.49</v>
      </c>
      <c r="AH31">
        <v>24.88</v>
      </c>
      <c r="AI31">
        <v>0</v>
      </c>
      <c r="AJ31">
        <v>0</v>
      </c>
      <c r="AK31">
        <v>49.76</v>
      </c>
      <c r="AL31">
        <v>25.02</v>
      </c>
      <c r="AM31">
        <v>0</v>
      </c>
      <c r="AN31">
        <v>0</v>
      </c>
      <c r="AO31">
        <v>0</v>
      </c>
      <c r="AP31">
        <v>136.96</v>
      </c>
      <c r="AQ31">
        <v>0</v>
      </c>
      <c r="AR31">
        <v>193.24</v>
      </c>
      <c r="AS31">
        <v>54.38</v>
      </c>
      <c r="AT31">
        <v>0</v>
      </c>
      <c r="AU31">
        <v>99.84</v>
      </c>
      <c r="AV31">
        <v>21.81</v>
      </c>
      <c r="AW31">
        <v>22.97</v>
      </c>
      <c r="AX31">
        <v>0</v>
      </c>
      <c r="AY31">
        <v>0</v>
      </c>
      <c r="AZ31">
        <v>0</v>
      </c>
      <c r="BA31">
        <v>48.92</v>
      </c>
      <c r="BB31">
        <v>14.49</v>
      </c>
      <c r="BC31">
        <v>0</v>
      </c>
      <c r="BD31">
        <v>28.57</v>
      </c>
      <c r="BE31">
        <v>7.09</v>
      </c>
      <c r="BF31">
        <v>0.57999999999999996</v>
      </c>
      <c r="BG31">
        <v>1.01</v>
      </c>
      <c r="BH31">
        <v>0.93</v>
      </c>
      <c r="BI31">
        <v>0.61</v>
      </c>
      <c r="BJ31">
        <v>0.97</v>
      </c>
      <c r="BK31">
        <v>0</v>
      </c>
      <c r="BL31">
        <v>0</v>
      </c>
      <c r="BM31">
        <v>81.16</v>
      </c>
      <c r="BN31">
        <v>40.58</v>
      </c>
      <c r="BO31">
        <v>48.31</v>
      </c>
      <c r="BP31">
        <v>190.93</v>
      </c>
      <c r="BQ31">
        <v>8.6</v>
      </c>
      <c r="BR31">
        <v>0.61</v>
      </c>
      <c r="BS31">
        <v>6.17</v>
      </c>
      <c r="BT31">
        <v>2.65</v>
      </c>
    </row>
    <row r="32" spans="1:72">
      <c r="A32" t="s">
        <v>281</v>
      </c>
      <c r="G32" t="s">
        <v>74</v>
      </c>
      <c r="H32" s="115">
        <v>781.69</v>
      </c>
      <c r="I32" s="88">
        <v>266.90999999999997</v>
      </c>
      <c r="J32" s="88">
        <v>370.19000000000005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0.52</v>
      </c>
      <c r="Z32">
        <v>0.98</v>
      </c>
      <c r="AA32">
        <v>0.97</v>
      </c>
      <c r="AB32">
        <v>49.76</v>
      </c>
      <c r="AC32">
        <v>16.809999999999999</v>
      </c>
      <c r="AD32">
        <v>0</v>
      </c>
      <c r="AE32">
        <v>60.39</v>
      </c>
      <c r="AF32">
        <v>74.739999999999995</v>
      </c>
      <c r="AG32">
        <v>100.49</v>
      </c>
      <c r="AH32">
        <v>24.88</v>
      </c>
      <c r="AI32">
        <v>0</v>
      </c>
      <c r="AJ32">
        <v>0</v>
      </c>
      <c r="AK32">
        <v>49.76</v>
      </c>
      <c r="AL32">
        <v>25.02</v>
      </c>
      <c r="AM32">
        <v>0</v>
      </c>
      <c r="AN32">
        <v>0</v>
      </c>
      <c r="AO32">
        <v>0</v>
      </c>
      <c r="AP32">
        <v>136.96</v>
      </c>
      <c r="AQ32">
        <v>0</v>
      </c>
      <c r="AR32">
        <v>193.24</v>
      </c>
      <c r="AS32">
        <v>54.38</v>
      </c>
      <c r="AT32">
        <v>0</v>
      </c>
      <c r="AU32">
        <v>99.84</v>
      </c>
      <c r="AV32">
        <v>21.81</v>
      </c>
      <c r="AW32">
        <v>22.97</v>
      </c>
      <c r="AX32">
        <v>0</v>
      </c>
      <c r="AY32">
        <v>0</v>
      </c>
      <c r="AZ32">
        <v>0</v>
      </c>
      <c r="BA32">
        <v>48.92</v>
      </c>
      <c r="BB32">
        <v>14.49</v>
      </c>
      <c r="BC32">
        <v>0</v>
      </c>
      <c r="BD32">
        <v>28.57</v>
      </c>
      <c r="BE32">
        <v>7.09</v>
      </c>
      <c r="BF32">
        <v>0.57999999999999996</v>
      </c>
      <c r="BG32">
        <v>1.01</v>
      </c>
      <c r="BH32">
        <v>0.93</v>
      </c>
      <c r="BI32">
        <v>0.61</v>
      </c>
      <c r="BJ32">
        <v>0.97</v>
      </c>
      <c r="BK32">
        <v>0</v>
      </c>
      <c r="BL32">
        <v>0</v>
      </c>
      <c r="BM32">
        <v>81.16</v>
      </c>
      <c r="BN32">
        <v>40.58</v>
      </c>
      <c r="BO32">
        <v>48.31</v>
      </c>
      <c r="BP32">
        <v>190.93</v>
      </c>
      <c r="BQ32">
        <v>8.6</v>
      </c>
      <c r="BR32">
        <v>0.61</v>
      </c>
      <c r="BS32">
        <v>8.23</v>
      </c>
      <c r="BT32">
        <v>3.53</v>
      </c>
    </row>
    <row r="33" spans="1:72">
      <c r="A33" t="s">
        <v>282</v>
      </c>
      <c r="G33" t="s">
        <v>75</v>
      </c>
      <c r="H33" s="115">
        <v>784.44</v>
      </c>
      <c r="I33" s="88">
        <v>268.08</v>
      </c>
      <c r="J33" s="88">
        <v>370.19000000000005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0.52</v>
      </c>
      <c r="Z33">
        <v>0.98</v>
      </c>
      <c r="AA33">
        <v>0.97</v>
      </c>
      <c r="AB33">
        <v>49.76</v>
      </c>
      <c r="AC33">
        <v>16.809999999999999</v>
      </c>
      <c r="AD33">
        <v>0</v>
      </c>
      <c r="AE33">
        <v>60.39</v>
      </c>
      <c r="AF33">
        <v>74.739999999999995</v>
      </c>
      <c r="AG33">
        <v>100.49</v>
      </c>
      <c r="AH33">
        <v>24.88</v>
      </c>
      <c r="AI33">
        <v>0</v>
      </c>
      <c r="AJ33">
        <v>0</v>
      </c>
      <c r="AK33">
        <v>49.76</v>
      </c>
      <c r="AL33">
        <v>25.02</v>
      </c>
      <c r="AM33">
        <v>0</v>
      </c>
      <c r="AN33">
        <v>0</v>
      </c>
      <c r="AO33">
        <v>0</v>
      </c>
      <c r="AP33">
        <v>136.96</v>
      </c>
      <c r="AQ33">
        <v>0</v>
      </c>
      <c r="AR33">
        <v>193.24</v>
      </c>
      <c r="AS33">
        <v>54.38</v>
      </c>
      <c r="AT33">
        <v>0</v>
      </c>
      <c r="AU33">
        <v>99.84</v>
      </c>
      <c r="AV33">
        <v>21.81</v>
      </c>
      <c r="AW33">
        <v>22.97</v>
      </c>
      <c r="AX33">
        <v>0</v>
      </c>
      <c r="AY33">
        <v>0</v>
      </c>
      <c r="AZ33">
        <v>0</v>
      </c>
      <c r="BA33">
        <v>48.92</v>
      </c>
      <c r="BB33">
        <v>14.49</v>
      </c>
      <c r="BC33">
        <v>0</v>
      </c>
      <c r="BD33">
        <v>28.57</v>
      </c>
      <c r="BE33">
        <v>7.09</v>
      </c>
      <c r="BF33">
        <v>0.57999999999999996</v>
      </c>
      <c r="BG33">
        <v>1.01</v>
      </c>
      <c r="BH33">
        <v>0.93</v>
      </c>
      <c r="BI33">
        <v>0.61</v>
      </c>
      <c r="BJ33">
        <v>0.97</v>
      </c>
      <c r="BK33">
        <v>0</v>
      </c>
      <c r="BL33">
        <v>0</v>
      </c>
      <c r="BM33">
        <v>81.16</v>
      </c>
      <c r="BN33">
        <v>40.58</v>
      </c>
      <c r="BO33">
        <v>48.31</v>
      </c>
      <c r="BP33">
        <v>190.93</v>
      </c>
      <c r="BQ33">
        <v>8.6</v>
      </c>
      <c r="BR33">
        <v>0.61</v>
      </c>
      <c r="BS33">
        <v>10.98</v>
      </c>
      <c r="BT33">
        <v>4.7</v>
      </c>
    </row>
    <row r="34" spans="1:72">
      <c r="A34" t="s">
        <v>283</v>
      </c>
      <c r="G34" t="s">
        <v>76</v>
      </c>
      <c r="H34" s="115">
        <v>789.24</v>
      </c>
      <c r="I34" s="88">
        <v>270.14</v>
      </c>
      <c r="J34" s="88">
        <v>370.19000000000005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0.52</v>
      </c>
      <c r="Z34">
        <v>0.98</v>
      </c>
      <c r="AA34">
        <v>0.97</v>
      </c>
      <c r="AB34">
        <v>49.76</v>
      </c>
      <c r="AC34">
        <v>16.809999999999999</v>
      </c>
      <c r="AD34">
        <v>0</v>
      </c>
      <c r="AE34">
        <v>60.39</v>
      </c>
      <c r="AF34">
        <v>74.739999999999995</v>
      </c>
      <c r="AG34">
        <v>100.49</v>
      </c>
      <c r="AH34">
        <v>24.88</v>
      </c>
      <c r="AI34">
        <v>0</v>
      </c>
      <c r="AJ34">
        <v>0</v>
      </c>
      <c r="AK34">
        <v>49.76</v>
      </c>
      <c r="AL34">
        <v>25.02</v>
      </c>
      <c r="AM34">
        <v>0</v>
      </c>
      <c r="AN34">
        <v>0</v>
      </c>
      <c r="AO34">
        <v>0</v>
      </c>
      <c r="AP34">
        <v>136.96</v>
      </c>
      <c r="AQ34">
        <v>0</v>
      </c>
      <c r="AR34">
        <v>193.24</v>
      </c>
      <c r="AS34">
        <v>54.38</v>
      </c>
      <c r="AT34">
        <v>0</v>
      </c>
      <c r="AU34">
        <v>99.84</v>
      </c>
      <c r="AV34">
        <v>21.81</v>
      </c>
      <c r="AW34">
        <v>22.97</v>
      </c>
      <c r="AX34">
        <v>0</v>
      </c>
      <c r="AY34">
        <v>0</v>
      </c>
      <c r="AZ34">
        <v>0</v>
      </c>
      <c r="BA34">
        <v>48.92</v>
      </c>
      <c r="BB34">
        <v>14.49</v>
      </c>
      <c r="BC34">
        <v>0</v>
      </c>
      <c r="BD34">
        <v>28.57</v>
      </c>
      <c r="BE34">
        <v>7.09</v>
      </c>
      <c r="BF34">
        <v>0.57999999999999996</v>
      </c>
      <c r="BG34">
        <v>1.01</v>
      </c>
      <c r="BH34">
        <v>0.93</v>
      </c>
      <c r="BI34">
        <v>0.61</v>
      </c>
      <c r="BJ34">
        <v>0.97</v>
      </c>
      <c r="BK34">
        <v>0</v>
      </c>
      <c r="BL34">
        <v>0</v>
      </c>
      <c r="BM34">
        <v>81.16</v>
      </c>
      <c r="BN34">
        <v>40.58</v>
      </c>
      <c r="BO34">
        <v>48.31</v>
      </c>
      <c r="BP34">
        <v>190.93</v>
      </c>
      <c r="BQ34">
        <v>8.6</v>
      </c>
      <c r="BR34">
        <v>0.61</v>
      </c>
      <c r="BS34">
        <v>15.78</v>
      </c>
      <c r="BT34">
        <v>6.76</v>
      </c>
    </row>
    <row r="35" spans="1:72">
      <c r="A35" t="s">
        <v>298</v>
      </c>
      <c r="G35" t="s">
        <v>77</v>
      </c>
      <c r="H35" s="115">
        <v>901.43000000000018</v>
      </c>
      <c r="I35" s="88">
        <v>270.73</v>
      </c>
      <c r="J35" s="88">
        <v>370.09000000000003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49.76</v>
      </c>
      <c r="AC35">
        <v>16.809999999999999</v>
      </c>
      <c r="AD35">
        <v>0</v>
      </c>
      <c r="AE35">
        <v>171.02</v>
      </c>
      <c r="AF35">
        <v>74.739999999999995</v>
      </c>
      <c r="AG35">
        <v>100.49</v>
      </c>
      <c r="AH35">
        <v>24.88</v>
      </c>
      <c r="AI35">
        <v>0</v>
      </c>
      <c r="AJ35">
        <v>0</v>
      </c>
      <c r="AK35">
        <v>49.76</v>
      </c>
      <c r="AL35">
        <v>25.02</v>
      </c>
      <c r="AM35">
        <v>0</v>
      </c>
      <c r="AN35">
        <v>0</v>
      </c>
      <c r="AO35">
        <v>0</v>
      </c>
      <c r="AP35">
        <v>136.96</v>
      </c>
      <c r="AQ35">
        <v>0</v>
      </c>
      <c r="AR35">
        <v>193.24</v>
      </c>
      <c r="AS35">
        <v>54.38</v>
      </c>
      <c r="AT35">
        <v>0</v>
      </c>
      <c r="AU35">
        <v>99.84</v>
      </c>
      <c r="AV35">
        <v>21.81</v>
      </c>
      <c r="AW35">
        <v>22.97</v>
      </c>
      <c r="AX35">
        <v>0</v>
      </c>
      <c r="AY35">
        <v>0</v>
      </c>
      <c r="AZ35">
        <v>0</v>
      </c>
      <c r="BA35">
        <v>48.92</v>
      </c>
      <c r="BB35">
        <v>14.49</v>
      </c>
      <c r="BC35">
        <v>0</v>
      </c>
      <c r="BD35">
        <v>28.57</v>
      </c>
      <c r="BE35">
        <v>7.09</v>
      </c>
      <c r="BF35">
        <v>0.57999999999999996</v>
      </c>
      <c r="BG35">
        <v>1.01</v>
      </c>
      <c r="BH35">
        <v>0.97</v>
      </c>
      <c r="BI35">
        <v>0.61</v>
      </c>
      <c r="BJ35">
        <v>0.97</v>
      </c>
      <c r="BK35">
        <v>0</v>
      </c>
      <c r="BL35">
        <v>0</v>
      </c>
      <c r="BM35">
        <v>81.16</v>
      </c>
      <c r="BN35">
        <v>40.58</v>
      </c>
      <c r="BO35">
        <v>48.31</v>
      </c>
      <c r="BP35">
        <v>190.93</v>
      </c>
      <c r="BQ35">
        <v>8.5</v>
      </c>
      <c r="BR35">
        <v>0.61</v>
      </c>
      <c r="BS35">
        <v>17.149999999999999</v>
      </c>
      <c r="BT35">
        <v>7.35</v>
      </c>
    </row>
    <row r="36" spans="1:72">
      <c r="A36" t="s">
        <v>331</v>
      </c>
      <c r="G36" t="s">
        <v>78</v>
      </c>
      <c r="H36" s="115">
        <v>903.49000000000024</v>
      </c>
      <c r="I36" s="88">
        <v>271.61</v>
      </c>
      <c r="J36" s="88">
        <v>370.09000000000003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49.76</v>
      </c>
      <c r="AC36">
        <v>16.809999999999999</v>
      </c>
      <c r="AD36">
        <v>0</v>
      </c>
      <c r="AE36">
        <v>171.02</v>
      </c>
      <c r="AF36">
        <v>74.739999999999995</v>
      </c>
      <c r="AG36">
        <v>100.49</v>
      </c>
      <c r="AH36">
        <v>24.88</v>
      </c>
      <c r="AI36">
        <v>0</v>
      </c>
      <c r="AJ36">
        <v>0</v>
      </c>
      <c r="AK36">
        <v>49.76</v>
      </c>
      <c r="AL36">
        <v>25.02</v>
      </c>
      <c r="AM36">
        <v>0</v>
      </c>
      <c r="AN36">
        <v>0</v>
      </c>
      <c r="AO36">
        <v>0</v>
      </c>
      <c r="AP36">
        <v>136.96</v>
      </c>
      <c r="AQ36">
        <v>0</v>
      </c>
      <c r="AR36">
        <v>193.24</v>
      </c>
      <c r="AS36">
        <v>54.38</v>
      </c>
      <c r="AT36">
        <v>0</v>
      </c>
      <c r="AU36">
        <v>99.84</v>
      </c>
      <c r="AV36">
        <v>21.81</v>
      </c>
      <c r="AW36">
        <v>22.97</v>
      </c>
      <c r="AX36">
        <v>0</v>
      </c>
      <c r="AY36">
        <v>0</v>
      </c>
      <c r="AZ36">
        <v>0</v>
      </c>
      <c r="BA36">
        <v>48.92</v>
      </c>
      <c r="BB36">
        <v>14.49</v>
      </c>
      <c r="BC36">
        <v>0</v>
      </c>
      <c r="BD36">
        <v>28.57</v>
      </c>
      <c r="BE36">
        <v>7.09</v>
      </c>
      <c r="BF36">
        <v>0.57999999999999996</v>
      </c>
      <c r="BG36">
        <v>1.01</v>
      </c>
      <c r="BH36">
        <v>0.97</v>
      </c>
      <c r="BI36">
        <v>0.61</v>
      </c>
      <c r="BJ36">
        <v>0.97</v>
      </c>
      <c r="BK36">
        <v>0</v>
      </c>
      <c r="BL36">
        <v>0</v>
      </c>
      <c r="BM36">
        <v>81.16</v>
      </c>
      <c r="BN36">
        <v>40.58</v>
      </c>
      <c r="BO36">
        <v>48.31</v>
      </c>
      <c r="BP36">
        <v>190.93</v>
      </c>
      <c r="BQ36">
        <v>8.5</v>
      </c>
      <c r="BR36">
        <v>0.61</v>
      </c>
      <c r="BS36">
        <v>19.21</v>
      </c>
      <c r="BT36">
        <v>8.23</v>
      </c>
    </row>
    <row r="37" spans="1:72">
      <c r="A37" t="s">
        <v>332</v>
      </c>
      <c r="G37" t="s">
        <v>79</v>
      </c>
      <c r="H37" s="115">
        <v>906.92000000000019</v>
      </c>
      <c r="I37" s="88">
        <v>273.08</v>
      </c>
      <c r="J37" s="88">
        <v>370.09000000000003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49.76</v>
      </c>
      <c r="AC37">
        <v>16.809999999999999</v>
      </c>
      <c r="AD37">
        <v>0</v>
      </c>
      <c r="AE37">
        <v>171.02</v>
      </c>
      <c r="AF37">
        <v>74.739999999999995</v>
      </c>
      <c r="AG37">
        <v>100.49</v>
      </c>
      <c r="AH37">
        <v>24.88</v>
      </c>
      <c r="AI37">
        <v>0</v>
      </c>
      <c r="AJ37">
        <v>0</v>
      </c>
      <c r="AK37">
        <v>49.76</v>
      </c>
      <c r="AL37">
        <v>25.02</v>
      </c>
      <c r="AM37">
        <v>0</v>
      </c>
      <c r="AN37">
        <v>0</v>
      </c>
      <c r="AO37">
        <v>0</v>
      </c>
      <c r="AP37">
        <v>136.96</v>
      </c>
      <c r="AQ37">
        <v>0</v>
      </c>
      <c r="AR37">
        <v>193.24</v>
      </c>
      <c r="AS37">
        <v>54.38</v>
      </c>
      <c r="AT37">
        <v>0</v>
      </c>
      <c r="AU37">
        <v>99.84</v>
      </c>
      <c r="AV37">
        <v>21.81</v>
      </c>
      <c r="AW37">
        <v>22.97</v>
      </c>
      <c r="AX37">
        <v>0</v>
      </c>
      <c r="AY37">
        <v>0</v>
      </c>
      <c r="AZ37">
        <v>0</v>
      </c>
      <c r="BA37">
        <v>48.92</v>
      </c>
      <c r="BB37">
        <v>14.49</v>
      </c>
      <c r="BC37">
        <v>0</v>
      </c>
      <c r="BD37">
        <v>28.57</v>
      </c>
      <c r="BE37">
        <v>7.09</v>
      </c>
      <c r="BF37">
        <v>0.57999999999999996</v>
      </c>
      <c r="BG37">
        <v>1.01</v>
      </c>
      <c r="BH37">
        <v>0.97</v>
      </c>
      <c r="BI37">
        <v>0.61</v>
      </c>
      <c r="BJ37">
        <v>0.97</v>
      </c>
      <c r="BK37">
        <v>0</v>
      </c>
      <c r="BL37">
        <v>0</v>
      </c>
      <c r="BM37">
        <v>81.16</v>
      </c>
      <c r="BN37">
        <v>40.58</v>
      </c>
      <c r="BO37">
        <v>48.31</v>
      </c>
      <c r="BP37">
        <v>190.93</v>
      </c>
      <c r="BQ37">
        <v>8.5</v>
      </c>
      <c r="BR37">
        <v>0.61</v>
      </c>
      <c r="BS37">
        <v>22.64</v>
      </c>
      <c r="BT37">
        <v>9.6999999999999993</v>
      </c>
    </row>
    <row r="38" spans="1:72">
      <c r="A38" t="s">
        <v>333</v>
      </c>
      <c r="G38" t="s">
        <v>80</v>
      </c>
      <c r="H38" s="115">
        <v>910.35000000000025</v>
      </c>
      <c r="I38" s="88">
        <v>274.55</v>
      </c>
      <c r="J38" s="88">
        <v>370.09000000000003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49.76</v>
      </c>
      <c r="AC38">
        <v>16.809999999999999</v>
      </c>
      <c r="AD38">
        <v>0</v>
      </c>
      <c r="AE38">
        <v>171.02</v>
      </c>
      <c r="AF38">
        <v>74.739999999999995</v>
      </c>
      <c r="AG38">
        <v>100.49</v>
      </c>
      <c r="AH38">
        <v>24.88</v>
      </c>
      <c r="AI38">
        <v>0</v>
      </c>
      <c r="AJ38">
        <v>0</v>
      </c>
      <c r="AK38">
        <v>49.76</v>
      </c>
      <c r="AL38">
        <v>25.02</v>
      </c>
      <c r="AM38">
        <v>0</v>
      </c>
      <c r="AN38">
        <v>0</v>
      </c>
      <c r="AO38">
        <v>0</v>
      </c>
      <c r="AP38">
        <v>136.96</v>
      </c>
      <c r="AQ38">
        <v>0</v>
      </c>
      <c r="AR38">
        <v>193.24</v>
      </c>
      <c r="AS38">
        <v>54.38</v>
      </c>
      <c r="AT38">
        <v>0</v>
      </c>
      <c r="AU38">
        <v>99.84</v>
      </c>
      <c r="AV38">
        <v>21.81</v>
      </c>
      <c r="AW38">
        <v>22.97</v>
      </c>
      <c r="AX38">
        <v>0</v>
      </c>
      <c r="AY38">
        <v>0</v>
      </c>
      <c r="AZ38">
        <v>0</v>
      </c>
      <c r="BA38">
        <v>48.92</v>
      </c>
      <c r="BB38">
        <v>14.49</v>
      </c>
      <c r="BC38">
        <v>0</v>
      </c>
      <c r="BD38">
        <v>28.57</v>
      </c>
      <c r="BE38">
        <v>7.09</v>
      </c>
      <c r="BF38">
        <v>0.57999999999999996</v>
      </c>
      <c r="BG38">
        <v>1.01</v>
      </c>
      <c r="BH38">
        <v>0.97</v>
      </c>
      <c r="BI38">
        <v>0.61</v>
      </c>
      <c r="BJ38">
        <v>0.97</v>
      </c>
      <c r="BK38">
        <v>0</v>
      </c>
      <c r="BL38">
        <v>0</v>
      </c>
      <c r="BM38">
        <v>81.16</v>
      </c>
      <c r="BN38">
        <v>40.58</v>
      </c>
      <c r="BO38">
        <v>48.31</v>
      </c>
      <c r="BP38">
        <v>190.93</v>
      </c>
      <c r="BQ38">
        <v>8.5</v>
      </c>
      <c r="BR38">
        <v>0.61</v>
      </c>
      <c r="BS38">
        <v>26.07</v>
      </c>
      <c r="BT38">
        <v>11.17</v>
      </c>
    </row>
    <row r="39" spans="1:72">
      <c r="A39" t="s">
        <v>334</v>
      </c>
      <c r="G39" t="s">
        <v>81</v>
      </c>
      <c r="H39" s="115">
        <v>913.09000000000015</v>
      </c>
      <c r="I39" s="88">
        <v>275.73</v>
      </c>
      <c r="J39" s="88">
        <v>370.01000000000005</v>
      </c>
      <c r="K39" s="88">
        <v>10.84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49.76</v>
      </c>
      <c r="AC39">
        <v>16.809999999999999</v>
      </c>
      <c r="AD39">
        <v>0</v>
      </c>
      <c r="AE39">
        <v>171.02</v>
      </c>
      <c r="AF39">
        <v>74.739999999999995</v>
      </c>
      <c r="AG39">
        <v>100.49</v>
      </c>
      <c r="AH39">
        <v>24.88</v>
      </c>
      <c r="AI39">
        <v>0</v>
      </c>
      <c r="AJ39">
        <v>0</v>
      </c>
      <c r="AK39">
        <v>49.76</v>
      </c>
      <c r="AL39">
        <v>25.02</v>
      </c>
      <c r="AM39">
        <v>0</v>
      </c>
      <c r="AN39">
        <v>0</v>
      </c>
      <c r="AO39">
        <v>0</v>
      </c>
      <c r="AP39">
        <v>136.96</v>
      </c>
      <c r="AQ39">
        <v>0</v>
      </c>
      <c r="AR39">
        <v>193.24</v>
      </c>
      <c r="AS39">
        <v>54.38</v>
      </c>
      <c r="AT39">
        <v>0</v>
      </c>
      <c r="AU39">
        <v>99.84</v>
      </c>
      <c r="AV39">
        <v>21.81</v>
      </c>
      <c r="AW39">
        <v>22.97</v>
      </c>
      <c r="AX39">
        <v>0</v>
      </c>
      <c r="AY39">
        <v>0</v>
      </c>
      <c r="AZ39">
        <v>0</v>
      </c>
      <c r="BA39">
        <v>48.92</v>
      </c>
      <c r="BB39">
        <v>14.49</v>
      </c>
      <c r="BC39">
        <v>0</v>
      </c>
      <c r="BD39">
        <v>28.57</v>
      </c>
      <c r="BE39">
        <v>7.09</v>
      </c>
      <c r="BF39">
        <v>0.57999999999999996</v>
      </c>
      <c r="BG39">
        <v>1.01</v>
      </c>
      <c r="BH39">
        <v>0.97</v>
      </c>
      <c r="BI39">
        <v>0.61</v>
      </c>
      <c r="BJ39">
        <v>0.97</v>
      </c>
      <c r="BK39">
        <v>2.14</v>
      </c>
      <c r="BL39">
        <v>7.73</v>
      </c>
      <c r="BM39">
        <v>81.16</v>
      </c>
      <c r="BN39">
        <v>40.58</v>
      </c>
      <c r="BO39">
        <v>48.31</v>
      </c>
      <c r="BP39">
        <v>190.93</v>
      </c>
      <c r="BQ39">
        <v>8.42</v>
      </c>
      <c r="BR39">
        <v>0.61</v>
      </c>
      <c r="BS39">
        <v>28.81</v>
      </c>
      <c r="BT39">
        <v>12.35</v>
      </c>
    </row>
    <row r="40" spans="1:72">
      <c r="A40" t="s">
        <v>355</v>
      </c>
      <c r="G40" t="s">
        <v>82</v>
      </c>
      <c r="H40" s="115">
        <v>916.52000000000021</v>
      </c>
      <c r="I40" s="88">
        <v>277.2</v>
      </c>
      <c r="J40" s="88">
        <v>370.01000000000005</v>
      </c>
      <c r="K40" s="88">
        <v>10.61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49.76</v>
      </c>
      <c r="AC40">
        <v>16.809999999999999</v>
      </c>
      <c r="AD40">
        <v>0</v>
      </c>
      <c r="AE40">
        <v>171.02</v>
      </c>
      <c r="AF40">
        <v>74.739999999999995</v>
      </c>
      <c r="AG40">
        <v>100.49</v>
      </c>
      <c r="AH40">
        <v>24.88</v>
      </c>
      <c r="AI40">
        <v>0</v>
      </c>
      <c r="AJ40">
        <v>0</v>
      </c>
      <c r="AK40">
        <v>49.76</v>
      </c>
      <c r="AL40">
        <v>25.02</v>
      </c>
      <c r="AM40">
        <v>0</v>
      </c>
      <c r="AN40">
        <v>0</v>
      </c>
      <c r="AO40">
        <v>0</v>
      </c>
      <c r="AP40">
        <v>136.96</v>
      </c>
      <c r="AQ40">
        <v>0</v>
      </c>
      <c r="AR40">
        <v>193.24</v>
      </c>
      <c r="AS40">
        <v>54.38</v>
      </c>
      <c r="AT40">
        <v>0</v>
      </c>
      <c r="AU40">
        <v>99.84</v>
      </c>
      <c r="AV40">
        <v>21.81</v>
      </c>
      <c r="AW40">
        <v>22.97</v>
      </c>
      <c r="AX40">
        <v>0</v>
      </c>
      <c r="AY40">
        <v>0</v>
      </c>
      <c r="AZ40">
        <v>0</v>
      </c>
      <c r="BA40">
        <v>48.92</v>
      </c>
      <c r="BB40">
        <v>14.49</v>
      </c>
      <c r="BC40">
        <v>0</v>
      </c>
      <c r="BD40">
        <v>28.57</v>
      </c>
      <c r="BE40">
        <v>7.09</v>
      </c>
      <c r="BF40">
        <v>0.57999999999999996</v>
      </c>
      <c r="BG40">
        <v>1.01</v>
      </c>
      <c r="BH40">
        <v>0.97</v>
      </c>
      <c r="BI40">
        <v>0.61</v>
      </c>
      <c r="BJ40">
        <v>0.97</v>
      </c>
      <c r="BK40">
        <v>1.91</v>
      </c>
      <c r="BL40">
        <v>7.73</v>
      </c>
      <c r="BM40">
        <v>81.16</v>
      </c>
      <c r="BN40">
        <v>40.58</v>
      </c>
      <c r="BO40">
        <v>48.31</v>
      </c>
      <c r="BP40">
        <v>190.93</v>
      </c>
      <c r="BQ40">
        <v>8.42</v>
      </c>
      <c r="BR40">
        <v>0.61</v>
      </c>
      <c r="BS40">
        <v>32.24</v>
      </c>
      <c r="BT40">
        <v>13.82</v>
      </c>
    </row>
    <row r="41" spans="1:72">
      <c r="A41" t="s">
        <v>356</v>
      </c>
      <c r="G41" t="s">
        <v>83</v>
      </c>
      <c r="H41" s="115">
        <v>918.58000000000015</v>
      </c>
      <c r="I41" s="88">
        <v>278.08</v>
      </c>
      <c r="J41" s="88">
        <v>370.01000000000005</v>
      </c>
      <c r="K41" s="88">
        <v>15.23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49.76</v>
      </c>
      <c r="AC41">
        <v>16.809999999999999</v>
      </c>
      <c r="AD41">
        <v>0</v>
      </c>
      <c r="AE41">
        <v>171.02</v>
      </c>
      <c r="AF41">
        <v>74.739999999999995</v>
      </c>
      <c r="AG41">
        <v>100.49</v>
      </c>
      <c r="AH41">
        <v>24.88</v>
      </c>
      <c r="AI41">
        <v>0</v>
      </c>
      <c r="AJ41">
        <v>0</v>
      </c>
      <c r="AK41">
        <v>49.76</v>
      </c>
      <c r="AL41">
        <v>25.02</v>
      </c>
      <c r="AM41">
        <v>0</v>
      </c>
      <c r="AN41">
        <v>0</v>
      </c>
      <c r="AO41">
        <v>0</v>
      </c>
      <c r="AP41">
        <v>136.96</v>
      </c>
      <c r="AQ41">
        <v>0</v>
      </c>
      <c r="AR41">
        <v>193.24</v>
      </c>
      <c r="AS41">
        <v>54.38</v>
      </c>
      <c r="AT41">
        <v>0</v>
      </c>
      <c r="AU41">
        <v>99.84</v>
      </c>
      <c r="AV41">
        <v>21.81</v>
      </c>
      <c r="AW41">
        <v>22.97</v>
      </c>
      <c r="AX41">
        <v>0</v>
      </c>
      <c r="AY41">
        <v>0</v>
      </c>
      <c r="AZ41">
        <v>0</v>
      </c>
      <c r="BA41">
        <v>48.92</v>
      </c>
      <c r="BB41">
        <v>14.49</v>
      </c>
      <c r="BC41">
        <v>0</v>
      </c>
      <c r="BD41">
        <v>28.57</v>
      </c>
      <c r="BE41">
        <v>7.09</v>
      </c>
      <c r="BF41">
        <v>0.57999999999999996</v>
      </c>
      <c r="BG41">
        <v>1.01</v>
      </c>
      <c r="BH41">
        <v>0.97</v>
      </c>
      <c r="BI41">
        <v>0.61</v>
      </c>
      <c r="BJ41">
        <v>0.97</v>
      </c>
      <c r="BK41">
        <v>6.53</v>
      </c>
      <c r="BL41">
        <v>7.73</v>
      </c>
      <c r="BM41">
        <v>81.16</v>
      </c>
      <c r="BN41">
        <v>40.58</v>
      </c>
      <c r="BO41">
        <v>48.31</v>
      </c>
      <c r="BP41">
        <v>190.93</v>
      </c>
      <c r="BQ41">
        <v>8.42</v>
      </c>
      <c r="BR41">
        <v>0.61</v>
      </c>
      <c r="BS41">
        <v>34.299999999999997</v>
      </c>
      <c r="BT41">
        <v>14.7</v>
      </c>
    </row>
    <row r="42" spans="1:72">
      <c r="A42" t="s">
        <v>357</v>
      </c>
      <c r="G42" t="s">
        <v>84</v>
      </c>
      <c r="H42" s="115">
        <v>919.95000000000016</v>
      </c>
      <c r="I42" s="88">
        <v>278.67</v>
      </c>
      <c r="J42" s="88">
        <v>370.01000000000005</v>
      </c>
      <c r="K42" s="88">
        <v>14.49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49.76</v>
      </c>
      <c r="AC42">
        <v>16.809999999999999</v>
      </c>
      <c r="AD42">
        <v>0</v>
      </c>
      <c r="AE42">
        <v>171.02</v>
      </c>
      <c r="AF42">
        <v>74.739999999999995</v>
      </c>
      <c r="AG42">
        <v>100.49</v>
      </c>
      <c r="AH42">
        <v>24.88</v>
      </c>
      <c r="AI42">
        <v>0</v>
      </c>
      <c r="AJ42">
        <v>0</v>
      </c>
      <c r="AK42">
        <v>49.76</v>
      </c>
      <c r="AL42">
        <v>25.02</v>
      </c>
      <c r="AM42">
        <v>0</v>
      </c>
      <c r="AN42">
        <v>0</v>
      </c>
      <c r="AO42">
        <v>0</v>
      </c>
      <c r="AP42">
        <v>136.96</v>
      </c>
      <c r="AQ42">
        <v>0</v>
      </c>
      <c r="AR42">
        <v>193.24</v>
      </c>
      <c r="AS42">
        <v>54.38</v>
      </c>
      <c r="AT42">
        <v>0</v>
      </c>
      <c r="AU42">
        <v>99.84</v>
      </c>
      <c r="AV42">
        <v>21.81</v>
      </c>
      <c r="AW42">
        <v>22.97</v>
      </c>
      <c r="AX42">
        <v>0</v>
      </c>
      <c r="AY42">
        <v>0</v>
      </c>
      <c r="AZ42">
        <v>0</v>
      </c>
      <c r="BA42">
        <v>48.92</v>
      </c>
      <c r="BB42">
        <v>14.49</v>
      </c>
      <c r="BC42">
        <v>0</v>
      </c>
      <c r="BD42">
        <v>28.57</v>
      </c>
      <c r="BE42">
        <v>7.09</v>
      </c>
      <c r="BF42">
        <v>0.57999999999999996</v>
      </c>
      <c r="BG42">
        <v>1.01</v>
      </c>
      <c r="BH42">
        <v>0.97</v>
      </c>
      <c r="BI42">
        <v>0.61</v>
      </c>
      <c r="BJ42">
        <v>0.97</v>
      </c>
      <c r="BK42">
        <v>5.79</v>
      </c>
      <c r="BL42">
        <v>7.73</v>
      </c>
      <c r="BM42">
        <v>81.16</v>
      </c>
      <c r="BN42">
        <v>40.58</v>
      </c>
      <c r="BO42">
        <v>48.31</v>
      </c>
      <c r="BP42">
        <v>190.93</v>
      </c>
      <c r="BQ42">
        <v>8.42</v>
      </c>
      <c r="BR42">
        <v>0.61</v>
      </c>
      <c r="BS42">
        <v>35.67</v>
      </c>
      <c r="BT42">
        <v>15.29</v>
      </c>
    </row>
    <row r="43" spans="1:72">
      <c r="A43" t="s">
        <v>363</v>
      </c>
      <c r="G43" t="s">
        <v>85</v>
      </c>
      <c r="H43" s="115">
        <v>923.0300000000002</v>
      </c>
      <c r="I43" s="88">
        <v>279.55</v>
      </c>
      <c r="J43" s="88">
        <v>369.82000000000005</v>
      </c>
      <c r="K43" s="88">
        <v>14.24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49.76</v>
      </c>
      <c r="AC43">
        <v>16.809999999999999</v>
      </c>
      <c r="AD43">
        <v>0</v>
      </c>
      <c r="AE43">
        <v>171.02</v>
      </c>
      <c r="AF43">
        <v>74.739999999999995</v>
      </c>
      <c r="AG43">
        <v>100.49</v>
      </c>
      <c r="AH43">
        <v>24.88</v>
      </c>
      <c r="AI43">
        <v>0</v>
      </c>
      <c r="AJ43">
        <v>0</v>
      </c>
      <c r="AK43">
        <v>49.76</v>
      </c>
      <c r="AL43">
        <v>25.02</v>
      </c>
      <c r="AM43">
        <v>0</v>
      </c>
      <c r="AN43">
        <v>0</v>
      </c>
      <c r="AO43">
        <v>0</v>
      </c>
      <c r="AP43">
        <v>136.96</v>
      </c>
      <c r="AQ43">
        <v>0</v>
      </c>
      <c r="AR43">
        <v>193.24</v>
      </c>
      <c r="AS43">
        <v>54.38</v>
      </c>
      <c r="AT43">
        <v>0</v>
      </c>
      <c r="AU43">
        <v>99.84</v>
      </c>
      <c r="AV43">
        <v>21.81</v>
      </c>
      <c r="AW43">
        <v>22.97</v>
      </c>
      <c r="AX43">
        <v>0</v>
      </c>
      <c r="AY43">
        <v>0</v>
      </c>
      <c r="AZ43">
        <v>0</v>
      </c>
      <c r="BA43">
        <v>48.92</v>
      </c>
      <c r="BB43">
        <v>14.49</v>
      </c>
      <c r="BC43">
        <v>0</v>
      </c>
      <c r="BD43">
        <v>28.57</v>
      </c>
      <c r="BE43">
        <v>8.11</v>
      </c>
      <c r="BF43">
        <v>0.57999999999999996</v>
      </c>
      <c r="BG43">
        <v>1.01</v>
      </c>
      <c r="BH43">
        <v>0.97</v>
      </c>
      <c r="BI43">
        <v>0.61</v>
      </c>
      <c r="BJ43">
        <v>0.97</v>
      </c>
      <c r="BK43">
        <v>5.54</v>
      </c>
      <c r="BL43">
        <v>7.73</v>
      </c>
      <c r="BM43">
        <v>81.16</v>
      </c>
      <c r="BN43">
        <v>40.58</v>
      </c>
      <c r="BO43">
        <v>48.31</v>
      </c>
      <c r="BP43">
        <v>190.93</v>
      </c>
      <c r="BQ43">
        <v>8.23</v>
      </c>
      <c r="BR43">
        <v>0.61</v>
      </c>
      <c r="BS43">
        <v>37.729999999999997</v>
      </c>
      <c r="BT43">
        <v>16.170000000000002</v>
      </c>
    </row>
    <row r="44" spans="1:72">
      <c r="A44" t="s">
        <v>367</v>
      </c>
      <c r="G44" t="s">
        <v>86</v>
      </c>
      <c r="H44" s="115">
        <v>927.83000000000015</v>
      </c>
      <c r="I44" s="88">
        <v>281.61</v>
      </c>
      <c r="J44" s="88">
        <v>369.82000000000005</v>
      </c>
      <c r="K44" s="88">
        <v>14.24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49.76</v>
      </c>
      <c r="AC44">
        <v>16.809999999999999</v>
      </c>
      <c r="AD44">
        <v>0</v>
      </c>
      <c r="AE44">
        <v>171.02</v>
      </c>
      <c r="AF44">
        <v>74.739999999999995</v>
      </c>
      <c r="AG44">
        <v>100.49</v>
      </c>
      <c r="AH44">
        <v>24.88</v>
      </c>
      <c r="AI44">
        <v>0</v>
      </c>
      <c r="AJ44">
        <v>0</v>
      </c>
      <c r="AK44">
        <v>49.76</v>
      </c>
      <c r="AL44">
        <v>25.02</v>
      </c>
      <c r="AM44">
        <v>0</v>
      </c>
      <c r="AN44">
        <v>0</v>
      </c>
      <c r="AO44">
        <v>0</v>
      </c>
      <c r="AP44">
        <v>136.96</v>
      </c>
      <c r="AQ44">
        <v>0</v>
      </c>
      <c r="AR44">
        <v>193.24</v>
      </c>
      <c r="AS44">
        <v>54.38</v>
      </c>
      <c r="AT44">
        <v>0</v>
      </c>
      <c r="AU44">
        <v>99.84</v>
      </c>
      <c r="AV44">
        <v>21.81</v>
      </c>
      <c r="AW44">
        <v>22.97</v>
      </c>
      <c r="AX44">
        <v>0</v>
      </c>
      <c r="AY44">
        <v>0</v>
      </c>
      <c r="AZ44">
        <v>0</v>
      </c>
      <c r="BA44">
        <v>48.92</v>
      </c>
      <c r="BB44">
        <v>14.49</v>
      </c>
      <c r="BC44">
        <v>0</v>
      </c>
      <c r="BD44">
        <v>28.57</v>
      </c>
      <c r="BE44">
        <v>8.11</v>
      </c>
      <c r="BF44">
        <v>0.57999999999999996</v>
      </c>
      <c r="BG44">
        <v>1.01</v>
      </c>
      <c r="BH44">
        <v>0.97</v>
      </c>
      <c r="BI44">
        <v>0.61</v>
      </c>
      <c r="BJ44">
        <v>0.97</v>
      </c>
      <c r="BK44">
        <v>5.54</v>
      </c>
      <c r="BL44">
        <v>7.73</v>
      </c>
      <c r="BM44">
        <v>81.16</v>
      </c>
      <c r="BN44">
        <v>40.58</v>
      </c>
      <c r="BO44">
        <v>48.31</v>
      </c>
      <c r="BP44">
        <v>190.93</v>
      </c>
      <c r="BQ44">
        <v>8.23</v>
      </c>
      <c r="BR44">
        <v>0.61</v>
      </c>
      <c r="BS44">
        <v>42.53</v>
      </c>
      <c r="BT44">
        <v>18.23</v>
      </c>
    </row>
    <row r="45" spans="1:72">
      <c r="A45" t="s">
        <v>390</v>
      </c>
      <c r="G45" t="s">
        <v>87</v>
      </c>
      <c r="H45" s="115">
        <v>929.4000000000002</v>
      </c>
      <c r="I45" s="88">
        <v>282.27999999999997</v>
      </c>
      <c r="J45" s="88">
        <v>369.82000000000005</v>
      </c>
      <c r="K45" s="88">
        <v>14.24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49.76</v>
      </c>
      <c r="AC45">
        <v>16.809999999999999</v>
      </c>
      <c r="AD45">
        <v>0</v>
      </c>
      <c r="AE45">
        <v>171.02</v>
      </c>
      <c r="AF45">
        <v>74.739999999999995</v>
      </c>
      <c r="AG45">
        <v>100.49</v>
      </c>
      <c r="AH45">
        <v>24.88</v>
      </c>
      <c r="AI45">
        <v>0</v>
      </c>
      <c r="AJ45">
        <v>0</v>
      </c>
      <c r="AK45">
        <v>49.76</v>
      </c>
      <c r="AL45">
        <v>25.02</v>
      </c>
      <c r="AM45">
        <v>0</v>
      </c>
      <c r="AN45">
        <v>0</v>
      </c>
      <c r="AO45">
        <v>0</v>
      </c>
      <c r="AP45">
        <v>136.96</v>
      </c>
      <c r="AQ45">
        <v>0</v>
      </c>
      <c r="AR45">
        <v>193.24</v>
      </c>
      <c r="AS45">
        <v>54.38</v>
      </c>
      <c r="AT45">
        <v>0</v>
      </c>
      <c r="AU45">
        <v>99.84</v>
      </c>
      <c r="AV45">
        <v>21.81</v>
      </c>
      <c r="AW45">
        <v>22.97</v>
      </c>
      <c r="AX45">
        <v>0</v>
      </c>
      <c r="AY45">
        <v>0</v>
      </c>
      <c r="AZ45">
        <v>0</v>
      </c>
      <c r="BA45">
        <v>48.92</v>
      </c>
      <c r="BB45">
        <v>14.49</v>
      </c>
      <c r="BC45">
        <v>0</v>
      </c>
      <c r="BD45">
        <v>28.57</v>
      </c>
      <c r="BE45">
        <v>8.11</v>
      </c>
      <c r="BF45">
        <v>0.57999999999999996</v>
      </c>
      <c r="BG45">
        <v>1.01</v>
      </c>
      <c r="BH45">
        <v>0.97</v>
      </c>
      <c r="BI45">
        <v>0.61</v>
      </c>
      <c r="BJ45">
        <v>0.97</v>
      </c>
      <c r="BK45">
        <v>5.54</v>
      </c>
      <c r="BL45">
        <v>7.73</v>
      </c>
      <c r="BM45">
        <v>81.16</v>
      </c>
      <c r="BN45">
        <v>40.58</v>
      </c>
      <c r="BO45">
        <v>48.31</v>
      </c>
      <c r="BP45">
        <v>190.93</v>
      </c>
      <c r="BQ45">
        <v>8.23</v>
      </c>
      <c r="BR45">
        <v>0.61</v>
      </c>
      <c r="BS45">
        <v>44.1</v>
      </c>
      <c r="BT45">
        <v>18.899999999999999</v>
      </c>
    </row>
    <row r="46" spans="1:72">
      <c r="A46" t="s">
        <v>391</v>
      </c>
      <c r="G46" t="s">
        <v>88</v>
      </c>
      <c r="H46" s="115">
        <v>932.20000000000016</v>
      </c>
      <c r="I46" s="88">
        <v>283.48</v>
      </c>
      <c r="J46" s="88">
        <v>369.82000000000005</v>
      </c>
      <c r="K46" s="88">
        <v>14.24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49.76</v>
      </c>
      <c r="AC46">
        <v>16.809999999999999</v>
      </c>
      <c r="AD46">
        <v>0</v>
      </c>
      <c r="AE46">
        <v>171.02</v>
      </c>
      <c r="AF46">
        <v>74.739999999999995</v>
      </c>
      <c r="AG46">
        <v>100.49</v>
      </c>
      <c r="AH46">
        <v>24.88</v>
      </c>
      <c r="AI46">
        <v>0</v>
      </c>
      <c r="AJ46">
        <v>0</v>
      </c>
      <c r="AK46">
        <v>49.76</v>
      </c>
      <c r="AL46">
        <v>25.02</v>
      </c>
      <c r="AM46">
        <v>0</v>
      </c>
      <c r="AN46">
        <v>0</v>
      </c>
      <c r="AO46">
        <v>0</v>
      </c>
      <c r="AP46">
        <v>136.96</v>
      </c>
      <c r="AQ46">
        <v>0</v>
      </c>
      <c r="AR46">
        <v>193.24</v>
      </c>
      <c r="AS46">
        <v>54.38</v>
      </c>
      <c r="AT46">
        <v>0</v>
      </c>
      <c r="AU46">
        <v>99.84</v>
      </c>
      <c r="AV46">
        <v>21.81</v>
      </c>
      <c r="AW46">
        <v>22.97</v>
      </c>
      <c r="AX46">
        <v>0</v>
      </c>
      <c r="AY46">
        <v>0</v>
      </c>
      <c r="AZ46">
        <v>0</v>
      </c>
      <c r="BA46">
        <v>48.92</v>
      </c>
      <c r="BB46">
        <v>14.49</v>
      </c>
      <c r="BC46">
        <v>0</v>
      </c>
      <c r="BD46">
        <v>28.57</v>
      </c>
      <c r="BE46">
        <v>8.11</v>
      </c>
      <c r="BF46">
        <v>0.57999999999999996</v>
      </c>
      <c r="BG46">
        <v>1.01</v>
      </c>
      <c r="BH46">
        <v>0.97</v>
      </c>
      <c r="BI46">
        <v>0.61</v>
      </c>
      <c r="BJ46">
        <v>0.97</v>
      </c>
      <c r="BK46">
        <v>5.54</v>
      </c>
      <c r="BL46">
        <v>7.73</v>
      </c>
      <c r="BM46">
        <v>81.16</v>
      </c>
      <c r="BN46">
        <v>40.58</v>
      </c>
      <c r="BO46">
        <v>48.31</v>
      </c>
      <c r="BP46">
        <v>190.93</v>
      </c>
      <c r="BQ46">
        <v>8.23</v>
      </c>
      <c r="BR46">
        <v>0.61</v>
      </c>
      <c r="BS46">
        <v>46.9</v>
      </c>
      <c r="BT46">
        <v>20.100000000000001</v>
      </c>
    </row>
    <row r="47" spans="1:72">
      <c r="A47" t="s">
        <v>395</v>
      </c>
      <c r="G47" t="s">
        <v>89</v>
      </c>
      <c r="H47" s="115">
        <v>933.60000000000014</v>
      </c>
      <c r="I47" s="88">
        <v>284.08</v>
      </c>
      <c r="J47" s="88">
        <v>369.63000000000005</v>
      </c>
      <c r="K47" s="88">
        <v>14.24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49.76</v>
      </c>
      <c r="AC47">
        <v>16.809999999999999</v>
      </c>
      <c r="AD47">
        <v>0</v>
      </c>
      <c r="AE47">
        <v>171.02</v>
      </c>
      <c r="AF47">
        <v>74.739999999999995</v>
      </c>
      <c r="AG47">
        <v>100.49</v>
      </c>
      <c r="AH47">
        <v>24.88</v>
      </c>
      <c r="AI47">
        <v>0</v>
      </c>
      <c r="AJ47">
        <v>0</v>
      </c>
      <c r="AK47">
        <v>49.76</v>
      </c>
      <c r="AL47">
        <v>25.02</v>
      </c>
      <c r="AM47">
        <v>0</v>
      </c>
      <c r="AN47">
        <v>0</v>
      </c>
      <c r="AO47">
        <v>0</v>
      </c>
      <c r="AP47">
        <v>136.96</v>
      </c>
      <c r="AQ47">
        <v>0</v>
      </c>
      <c r="AR47">
        <v>193.24</v>
      </c>
      <c r="AS47">
        <v>54.38</v>
      </c>
      <c r="AT47">
        <v>0</v>
      </c>
      <c r="AU47">
        <v>99.84</v>
      </c>
      <c r="AV47">
        <v>21.81</v>
      </c>
      <c r="AW47">
        <v>22.97</v>
      </c>
      <c r="AX47">
        <v>0</v>
      </c>
      <c r="AY47">
        <v>0</v>
      </c>
      <c r="AZ47">
        <v>0</v>
      </c>
      <c r="BA47">
        <v>48.92</v>
      </c>
      <c r="BB47">
        <v>14.49</v>
      </c>
      <c r="BC47">
        <v>0</v>
      </c>
      <c r="BD47">
        <v>28.57</v>
      </c>
      <c r="BE47">
        <v>8.11</v>
      </c>
      <c r="BF47">
        <v>0.57999999999999996</v>
      </c>
      <c r="BG47">
        <v>1.01</v>
      </c>
      <c r="BH47">
        <v>0.97</v>
      </c>
      <c r="BI47">
        <v>0.61</v>
      </c>
      <c r="BJ47">
        <v>0.97</v>
      </c>
      <c r="BK47">
        <v>5.54</v>
      </c>
      <c r="BL47">
        <v>7.73</v>
      </c>
      <c r="BM47">
        <v>81.16</v>
      </c>
      <c r="BN47">
        <v>40.58</v>
      </c>
      <c r="BO47">
        <v>48.31</v>
      </c>
      <c r="BP47">
        <v>190.93</v>
      </c>
      <c r="BQ47">
        <v>8.0399999999999991</v>
      </c>
      <c r="BR47">
        <v>0.61</v>
      </c>
      <c r="BS47">
        <v>48.3</v>
      </c>
      <c r="BT47">
        <v>20.7</v>
      </c>
    </row>
    <row r="48" spans="1:72">
      <c r="A48" t="s">
        <v>399</v>
      </c>
      <c r="G48" t="s">
        <v>90</v>
      </c>
      <c r="H48" s="115">
        <v>935.70000000000016</v>
      </c>
      <c r="I48" s="88">
        <v>284.98</v>
      </c>
      <c r="J48" s="88">
        <v>369.63000000000005</v>
      </c>
      <c r="K48" s="88">
        <v>14.24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49.76</v>
      </c>
      <c r="AC48">
        <v>16.809999999999999</v>
      </c>
      <c r="AD48">
        <v>0</v>
      </c>
      <c r="AE48">
        <v>171.02</v>
      </c>
      <c r="AF48">
        <v>74.739999999999995</v>
      </c>
      <c r="AG48">
        <v>100.49</v>
      </c>
      <c r="AH48">
        <v>24.88</v>
      </c>
      <c r="AI48">
        <v>0</v>
      </c>
      <c r="AJ48">
        <v>0</v>
      </c>
      <c r="AK48">
        <v>49.76</v>
      </c>
      <c r="AL48">
        <v>25.02</v>
      </c>
      <c r="AM48">
        <v>0</v>
      </c>
      <c r="AN48">
        <v>0</v>
      </c>
      <c r="AO48">
        <v>0</v>
      </c>
      <c r="AP48">
        <v>136.96</v>
      </c>
      <c r="AQ48">
        <v>0</v>
      </c>
      <c r="AR48">
        <v>193.24</v>
      </c>
      <c r="AS48">
        <v>54.38</v>
      </c>
      <c r="AT48">
        <v>0</v>
      </c>
      <c r="AU48">
        <v>99.84</v>
      </c>
      <c r="AV48">
        <v>21.81</v>
      </c>
      <c r="AW48">
        <v>22.97</v>
      </c>
      <c r="AX48">
        <v>0</v>
      </c>
      <c r="AY48">
        <v>0</v>
      </c>
      <c r="AZ48">
        <v>0</v>
      </c>
      <c r="BA48">
        <v>48.92</v>
      </c>
      <c r="BB48">
        <v>14.49</v>
      </c>
      <c r="BC48">
        <v>0</v>
      </c>
      <c r="BD48">
        <v>28.57</v>
      </c>
      <c r="BE48">
        <v>8.11</v>
      </c>
      <c r="BF48">
        <v>0.57999999999999996</v>
      </c>
      <c r="BG48">
        <v>1.01</v>
      </c>
      <c r="BH48">
        <v>0.97</v>
      </c>
      <c r="BI48">
        <v>0.61</v>
      </c>
      <c r="BJ48">
        <v>0.97</v>
      </c>
      <c r="BK48">
        <v>5.54</v>
      </c>
      <c r="BL48">
        <v>7.73</v>
      </c>
      <c r="BM48">
        <v>81.16</v>
      </c>
      <c r="BN48">
        <v>40.58</v>
      </c>
      <c r="BO48">
        <v>48.31</v>
      </c>
      <c r="BP48">
        <v>190.93</v>
      </c>
      <c r="BQ48">
        <v>8.0399999999999991</v>
      </c>
      <c r="BR48">
        <v>0.61</v>
      </c>
      <c r="BS48">
        <v>50.4</v>
      </c>
      <c r="BT48">
        <v>21.6</v>
      </c>
    </row>
    <row r="49" spans="1:72">
      <c r="A49" t="s">
        <v>400</v>
      </c>
      <c r="G49" t="s">
        <v>91</v>
      </c>
      <c r="H49" s="115">
        <v>935.70000000000016</v>
      </c>
      <c r="I49" s="88">
        <v>284.98</v>
      </c>
      <c r="J49" s="88">
        <v>369.63000000000005</v>
      </c>
      <c r="K49" s="88">
        <v>14.24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49.76</v>
      </c>
      <c r="AC49">
        <v>16.809999999999999</v>
      </c>
      <c r="AD49">
        <v>0</v>
      </c>
      <c r="AE49">
        <v>171.02</v>
      </c>
      <c r="AF49">
        <v>74.739999999999995</v>
      </c>
      <c r="AG49">
        <v>100.49</v>
      </c>
      <c r="AH49">
        <v>24.88</v>
      </c>
      <c r="AI49">
        <v>0</v>
      </c>
      <c r="AJ49">
        <v>0</v>
      </c>
      <c r="AK49">
        <v>49.76</v>
      </c>
      <c r="AL49">
        <v>25.02</v>
      </c>
      <c r="AM49">
        <v>0</v>
      </c>
      <c r="AN49">
        <v>0</v>
      </c>
      <c r="AO49">
        <v>0</v>
      </c>
      <c r="AP49">
        <v>136.96</v>
      </c>
      <c r="AQ49">
        <v>0</v>
      </c>
      <c r="AR49">
        <v>193.24</v>
      </c>
      <c r="AS49">
        <v>54.38</v>
      </c>
      <c r="AT49">
        <v>0</v>
      </c>
      <c r="AU49">
        <v>99.84</v>
      </c>
      <c r="AV49">
        <v>21.81</v>
      </c>
      <c r="AW49">
        <v>22.97</v>
      </c>
      <c r="AX49">
        <v>0</v>
      </c>
      <c r="AY49">
        <v>0</v>
      </c>
      <c r="AZ49">
        <v>0</v>
      </c>
      <c r="BA49">
        <v>48.92</v>
      </c>
      <c r="BB49">
        <v>14.49</v>
      </c>
      <c r="BC49">
        <v>0</v>
      </c>
      <c r="BD49">
        <v>28.57</v>
      </c>
      <c r="BE49">
        <v>8.11</v>
      </c>
      <c r="BF49">
        <v>0.57999999999999996</v>
      </c>
      <c r="BG49">
        <v>1.01</v>
      </c>
      <c r="BH49">
        <v>0.97</v>
      </c>
      <c r="BI49">
        <v>0.61</v>
      </c>
      <c r="BJ49">
        <v>0.97</v>
      </c>
      <c r="BK49">
        <v>5.54</v>
      </c>
      <c r="BL49">
        <v>7.73</v>
      </c>
      <c r="BM49">
        <v>81.16</v>
      </c>
      <c r="BN49">
        <v>40.58</v>
      </c>
      <c r="BO49">
        <v>48.31</v>
      </c>
      <c r="BP49">
        <v>190.93</v>
      </c>
      <c r="BQ49">
        <v>8.0399999999999991</v>
      </c>
      <c r="BR49">
        <v>0.61</v>
      </c>
      <c r="BS49">
        <v>50.4</v>
      </c>
      <c r="BT49">
        <v>21.6</v>
      </c>
    </row>
    <row r="50" spans="1:72">
      <c r="A50" t="s">
        <v>401</v>
      </c>
      <c r="G50" t="s">
        <v>92</v>
      </c>
      <c r="H50" s="115">
        <v>935.70000000000016</v>
      </c>
      <c r="I50" s="88">
        <v>284.98</v>
      </c>
      <c r="J50" s="88">
        <v>369.63000000000005</v>
      </c>
      <c r="K50" s="88">
        <v>14.24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49.76</v>
      </c>
      <c r="AC50">
        <v>16.809999999999999</v>
      </c>
      <c r="AD50">
        <v>0</v>
      </c>
      <c r="AE50">
        <v>171.02</v>
      </c>
      <c r="AF50">
        <v>74.739999999999995</v>
      </c>
      <c r="AG50">
        <v>100.49</v>
      </c>
      <c r="AH50">
        <v>24.88</v>
      </c>
      <c r="AI50">
        <v>0</v>
      </c>
      <c r="AJ50">
        <v>0</v>
      </c>
      <c r="AK50">
        <v>49.76</v>
      </c>
      <c r="AL50">
        <v>25.02</v>
      </c>
      <c r="AM50">
        <v>0</v>
      </c>
      <c r="AN50">
        <v>0</v>
      </c>
      <c r="AO50">
        <v>0</v>
      </c>
      <c r="AP50">
        <v>136.96</v>
      </c>
      <c r="AQ50">
        <v>0</v>
      </c>
      <c r="AR50">
        <v>193.24</v>
      </c>
      <c r="AS50">
        <v>54.38</v>
      </c>
      <c r="AT50">
        <v>0</v>
      </c>
      <c r="AU50">
        <v>99.84</v>
      </c>
      <c r="AV50">
        <v>21.81</v>
      </c>
      <c r="AW50">
        <v>22.97</v>
      </c>
      <c r="AX50">
        <v>0</v>
      </c>
      <c r="AY50">
        <v>0</v>
      </c>
      <c r="AZ50">
        <v>0</v>
      </c>
      <c r="BA50">
        <v>48.92</v>
      </c>
      <c r="BB50">
        <v>14.49</v>
      </c>
      <c r="BC50">
        <v>0</v>
      </c>
      <c r="BD50">
        <v>28.57</v>
      </c>
      <c r="BE50">
        <v>8.11</v>
      </c>
      <c r="BF50">
        <v>0.57999999999999996</v>
      </c>
      <c r="BG50">
        <v>1.01</v>
      </c>
      <c r="BH50">
        <v>0.97</v>
      </c>
      <c r="BI50">
        <v>0.61</v>
      </c>
      <c r="BJ50">
        <v>0.97</v>
      </c>
      <c r="BK50">
        <v>5.54</v>
      </c>
      <c r="BL50">
        <v>7.73</v>
      </c>
      <c r="BM50">
        <v>81.16</v>
      </c>
      <c r="BN50">
        <v>40.58</v>
      </c>
      <c r="BO50">
        <v>48.31</v>
      </c>
      <c r="BP50">
        <v>190.93</v>
      </c>
      <c r="BQ50">
        <v>8.0399999999999991</v>
      </c>
      <c r="BR50">
        <v>0.61</v>
      </c>
      <c r="BS50">
        <v>50.4</v>
      </c>
      <c r="BT50">
        <v>21.6</v>
      </c>
    </row>
    <row r="51" spans="1:72">
      <c r="A51" t="s">
        <v>403</v>
      </c>
      <c r="G51" t="s">
        <v>93</v>
      </c>
      <c r="H51" s="115">
        <v>935.70000000000016</v>
      </c>
      <c r="I51" s="88">
        <v>284.98</v>
      </c>
      <c r="J51" s="88">
        <v>369.45000000000005</v>
      </c>
      <c r="K51" s="88">
        <v>14.24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49.76</v>
      </c>
      <c r="AC51">
        <v>16.809999999999999</v>
      </c>
      <c r="AD51">
        <v>0</v>
      </c>
      <c r="AE51">
        <v>171.02</v>
      </c>
      <c r="AF51">
        <v>74.739999999999995</v>
      </c>
      <c r="AG51">
        <v>100.49</v>
      </c>
      <c r="AH51">
        <v>24.88</v>
      </c>
      <c r="AI51">
        <v>0</v>
      </c>
      <c r="AJ51">
        <v>0</v>
      </c>
      <c r="AK51">
        <v>49.76</v>
      </c>
      <c r="AL51">
        <v>25.02</v>
      </c>
      <c r="AM51">
        <v>0</v>
      </c>
      <c r="AN51">
        <v>0</v>
      </c>
      <c r="AO51">
        <v>0</v>
      </c>
      <c r="AP51">
        <v>136.96</v>
      </c>
      <c r="AQ51">
        <v>0</v>
      </c>
      <c r="AR51">
        <v>193.24</v>
      </c>
      <c r="AS51">
        <v>54.38</v>
      </c>
      <c r="AT51">
        <v>0</v>
      </c>
      <c r="AU51">
        <v>99.84</v>
      </c>
      <c r="AV51">
        <v>21.81</v>
      </c>
      <c r="AW51">
        <v>22.97</v>
      </c>
      <c r="AX51">
        <v>0</v>
      </c>
      <c r="AY51">
        <v>0</v>
      </c>
      <c r="AZ51">
        <v>0</v>
      </c>
      <c r="BA51">
        <v>48.92</v>
      </c>
      <c r="BB51">
        <v>14.49</v>
      </c>
      <c r="BC51">
        <v>0</v>
      </c>
      <c r="BD51">
        <v>28.57</v>
      </c>
      <c r="BE51">
        <v>8.11</v>
      </c>
      <c r="BF51">
        <v>0.57999999999999996</v>
      </c>
      <c r="BG51">
        <v>1.01</v>
      </c>
      <c r="BH51">
        <v>0.97</v>
      </c>
      <c r="BI51">
        <v>0.61</v>
      </c>
      <c r="BJ51">
        <v>0.97</v>
      </c>
      <c r="BK51">
        <v>5.54</v>
      </c>
      <c r="BL51">
        <v>7.73</v>
      </c>
      <c r="BM51">
        <v>81.16</v>
      </c>
      <c r="BN51">
        <v>40.58</v>
      </c>
      <c r="BO51">
        <v>48.31</v>
      </c>
      <c r="BP51">
        <v>190.93</v>
      </c>
      <c r="BQ51">
        <v>7.86</v>
      </c>
      <c r="BR51">
        <v>0.61</v>
      </c>
      <c r="BS51">
        <v>50.4</v>
      </c>
      <c r="BT51">
        <v>21.6</v>
      </c>
    </row>
    <row r="52" spans="1:72">
      <c r="A52" t="s">
        <v>404</v>
      </c>
      <c r="G52" t="s">
        <v>94</v>
      </c>
      <c r="H52" s="115">
        <v>935.70000000000016</v>
      </c>
      <c r="I52" s="88">
        <v>284.98</v>
      </c>
      <c r="J52" s="88">
        <v>369.45000000000005</v>
      </c>
      <c r="K52" s="88">
        <v>14.24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49.76</v>
      </c>
      <c r="AC52">
        <v>16.809999999999999</v>
      </c>
      <c r="AD52">
        <v>0</v>
      </c>
      <c r="AE52">
        <v>171.02</v>
      </c>
      <c r="AF52">
        <v>74.739999999999995</v>
      </c>
      <c r="AG52">
        <v>100.49</v>
      </c>
      <c r="AH52">
        <v>24.88</v>
      </c>
      <c r="AI52">
        <v>0</v>
      </c>
      <c r="AJ52">
        <v>0</v>
      </c>
      <c r="AK52">
        <v>49.76</v>
      </c>
      <c r="AL52">
        <v>25.02</v>
      </c>
      <c r="AM52">
        <v>0</v>
      </c>
      <c r="AN52">
        <v>0</v>
      </c>
      <c r="AO52">
        <v>0</v>
      </c>
      <c r="AP52">
        <v>136.96</v>
      </c>
      <c r="AQ52">
        <v>0</v>
      </c>
      <c r="AR52">
        <v>193.24</v>
      </c>
      <c r="AS52">
        <v>54.38</v>
      </c>
      <c r="AT52">
        <v>0</v>
      </c>
      <c r="AU52">
        <v>99.84</v>
      </c>
      <c r="AV52">
        <v>21.81</v>
      </c>
      <c r="AW52">
        <v>22.97</v>
      </c>
      <c r="AX52">
        <v>0</v>
      </c>
      <c r="AY52">
        <v>0</v>
      </c>
      <c r="AZ52">
        <v>0</v>
      </c>
      <c r="BA52">
        <v>48.92</v>
      </c>
      <c r="BB52">
        <v>14.49</v>
      </c>
      <c r="BC52">
        <v>0</v>
      </c>
      <c r="BD52">
        <v>28.57</v>
      </c>
      <c r="BE52">
        <v>8.11</v>
      </c>
      <c r="BF52">
        <v>0.57999999999999996</v>
      </c>
      <c r="BG52">
        <v>1.01</v>
      </c>
      <c r="BH52">
        <v>0.97</v>
      </c>
      <c r="BI52">
        <v>0.61</v>
      </c>
      <c r="BJ52">
        <v>0.97</v>
      </c>
      <c r="BK52">
        <v>5.54</v>
      </c>
      <c r="BL52">
        <v>7.73</v>
      </c>
      <c r="BM52">
        <v>81.16</v>
      </c>
      <c r="BN52">
        <v>40.58</v>
      </c>
      <c r="BO52">
        <v>48.31</v>
      </c>
      <c r="BP52">
        <v>190.93</v>
      </c>
      <c r="BQ52">
        <v>7.86</v>
      </c>
      <c r="BR52">
        <v>0.61</v>
      </c>
      <c r="BS52">
        <v>50.4</v>
      </c>
      <c r="BT52">
        <v>21.6</v>
      </c>
    </row>
    <row r="53" spans="1:72">
      <c r="G53" t="s">
        <v>95</v>
      </c>
      <c r="H53" s="115">
        <v>935.70000000000016</v>
      </c>
      <c r="I53" s="88">
        <v>284.98</v>
      </c>
      <c r="J53" s="88">
        <v>369.45000000000005</v>
      </c>
      <c r="K53" s="88">
        <v>14.24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49.76</v>
      </c>
      <c r="AC53">
        <v>16.809999999999999</v>
      </c>
      <c r="AD53">
        <v>0</v>
      </c>
      <c r="AE53">
        <v>171.02</v>
      </c>
      <c r="AF53">
        <v>74.739999999999995</v>
      </c>
      <c r="AG53">
        <v>100.49</v>
      </c>
      <c r="AH53">
        <v>24.88</v>
      </c>
      <c r="AI53">
        <v>0</v>
      </c>
      <c r="AJ53">
        <v>0</v>
      </c>
      <c r="AK53">
        <v>49.76</v>
      </c>
      <c r="AL53">
        <v>25.02</v>
      </c>
      <c r="AM53">
        <v>0</v>
      </c>
      <c r="AN53">
        <v>0</v>
      </c>
      <c r="AO53">
        <v>0</v>
      </c>
      <c r="AP53">
        <v>136.96</v>
      </c>
      <c r="AQ53">
        <v>0</v>
      </c>
      <c r="AR53">
        <v>193.24</v>
      </c>
      <c r="AS53">
        <v>54.38</v>
      </c>
      <c r="AT53">
        <v>0</v>
      </c>
      <c r="AU53">
        <v>99.84</v>
      </c>
      <c r="AV53">
        <v>21.81</v>
      </c>
      <c r="AW53">
        <v>22.97</v>
      </c>
      <c r="AX53">
        <v>0</v>
      </c>
      <c r="AY53">
        <v>0</v>
      </c>
      <c r="AZ53">
        <v>0</v>
      </c>
      <c r="BA53">
        <v>48.92</v>
      </c>
      <c r="BB53">
        <v>14.49</v>
      </c>
      <c r="BC53">
        <v>0</v>
      </c>
      <c r="BD53">
        <v>28.57</v>
      </c>
      <c r="BE53">
        <v>8.11</v>
      </c>
      <c r="BF53">
        <v>0.57999999999999996</v>
      </c>
      <c r="BG53">
        <v>1.01</v>
      </c>
      <c r="BH53">
        <v>0.97</v>
      </c>
      <c r="BI53">
        <v>0.61</v>
      </c>
      <c r="BJ53">
        <v>0.97</v>
      </c>
      <c r="BK53">
        <v>5.54</v>
      </c>
      <c r="BL53">
        <v>7.73</v>
      </c>
      <c r="BM53">
        <v>81.16</v>
      </c>
      <c r="BN53">
        <v>40.58</v>
      </c>
      <c r="BO53">
        <v>48.31</v>
      </c>
      <c r="BP53">
        <v>190.93</v>
      </c>
      <c r="BQ53">
        <v>7.86</v>
      </c>
      <c r="BR53">
        <v>0.61</v>
      </c>
      <c r="BS53">
        <v>50.4</v>
      </c>
      <c r="BT53">
        <v>21.6</v>
      </c>
    </row>
    <row r="54" spans="1:72">
      <c r="G54" t="s">
        <v>96</v>
      </c>
      <c r="H54" s="115">
        <v>935.70000000000016</v>
      </c>
      <c r="I54" s="88">
        <v>284.98</v>
      </c>
      <c r="J54" s="88">
        <v>369.45000000000005</v>
      </c>
      <c r="K54" s="88">
        <v>14.24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49.76</v>
      </c>
      <c r="AC54">
        <v>16.809999999999999</v>
      </c>
      <c r="AD54">
        <v>0</v>
      </c>
      <c r="AE54">
        <v>171.02</v>
      </c>
      <c r="AF54">
        <v>74.739999999999995</v>
      </c>
      <c r="AG54">
        <v>100.49</v>
      </c>
      <c r="AH54">
        <v>24.88</v>
      </c>
      <c r="AI54">
        <v>0</v>
      </c>
      <c r="AJ54">
        <v>0</v>
      </c>
      <c r="AK54">
        <v>49.76</v>
      </c>
      <c r="AL54">
        <v>25.02</v>
      </c>
      <c r="AM54">
        <v>0</v>
      </c>
      <c r="AN54">
        <v>0</v>
      </c>
      <c r="AO54">
        <v>0</v>
      </c>
      <c r="AP54">
        <v>136.96</v>
      </c>
      <c r="AQ54">
        <v>0</v>
      </c>
      <c r="AR54">
        <v>193.24</v>
      </c>
      <c r="AS54">
        <v>54.38</v>
      </c>
      <c r="AT54">
        <v>0</v>
      </c>
      <c r="AU54">
        <v>99.84</v>
      </c>
      <c r="AV54">
        <v>21.81</v>
      </c>
      <c r="AW54">
        <v>22.97</v>
      </c>
      <c r="AX54">
        <v>0</v>
      </c>
      <c r="AY54">
        <v>0</v>
      </c>
      <c r="AZ54">
        <v>0</v>
      </c>
      <c r="BA54">
        <v>48.92</v>
      </c>
      <c r="BB54">
        <v>14.49</v>
      </c>
      <c r="BC54">
        <v>0</v>
      </c>
      <c r="BD54">
        <v>28.57</v>
      </c>
      <c r="BE54">
        <v>8.11</v>
      </c>
      <c r="BF54">
        <v>0.57999999999999996</v>
      </c>
      <c r="BG54">
        <v>1.01</v>
      </c>
      <c r="BH54">
        <v>0.97</v>
      </c>
      <c r="BI54">
        <v>0.61</v>
      </c>
      <c r="BJ54">
        <v>0.97</v>
      </c>
      <c r="BK54">
        <v>5.54</v>
      </c>
      <c r="BL54">
        <v>7.73</v>
      </c>
      <c r="BM54">
        <v>81.16</v>
      </c>
      <c r="BN54">
        <v>40.58</v>
      </c>
      <c r="BO54">
        <v>48.31</v>
      </c>
      <c r="BP54">
        <v>190.93</v>
      </c>
      <c r="BQ54">
        <v>7.86</v>
      </c>
      <c r="BR54">
        <v>0.61</v>
      </c>
      <c r="BS54">
        <v>50.4</v>
      </c>
      <c r="BT54">
        <v>21.6</v>
      </c>
    </row>
    <row r="55" spans="1:72">
      <c r="G55" t="s">
        <v>97</v>
      </c>
      <c r="H55" s="115">
        <v>935.70000000000016</v>
      </c>
      <c r="I55" s="88">
        <v>284.98</v>
      </c>
      <c r="J55" s="88">
        <v>369.36</v>
      </c>
      <c r="K55" s="88">
        <v>14.24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49.76</v>
      </c>
      <c r="AC55">
        <v>16.809999999999999</v>
      </c>
      <c r="AD55">
        <v>0</v>
      </c>
      <c r="AE55">
        <v>171.02</v>
      </c>
      <c r="AF55">
        <v>74.739999999999995</v>
      </c>
      <c r="AG55">
        <v>100.49</v>
      </c>
      <c r="AH55">
        <v>24.88</v>
      </c>
      <c r="AI55">
        <v>0</v>
      </c>
      <c r="AJ55">
        <v>0</v>
      </c>
      <c r="AK55">
        <v>49.76</v>
      </c>
      <c r="AL55">
        <v>25.02</v>
      </c>
      <c r="AM55">
        <v>0</v>
      </c>
      <c r="AN55">
        <v>0</v>
      </c>
      <c r="AO55">
        <v>0</v>
      </c>
      <c r="AP55">
        <v>136.96</v>
      </c>
      <c r="AQ55">
        <v>0</v>
      </c>
      <c r="AR55">
        <v>193.24</v>
      </c>
      <c r="AS55">
        <v>54.38</v>
      </c>
      <c r="AT55">
        <v>0</v>
      </c>
      <c r="AU55">
        <v>99.84</v>
      </c>
      <c r="AV55">
        <v>21.81</v>
      </c>
      <c r="AW55">
        <v>22.97</v>
      </c>
      <c r="AX55">
        <v>0</v>
      </c>
      <c r="AY55">
        <v>0</v>
      </c>
      <c r="AZ55">
        <v>0</v>
      </c>
      <c r="BA55">
        <v>48.92</v>
      </c>
      <c r="BB55">
        <v>14.49</v>
      </c>
      <c r="BC55">
        <v>0</v>
      </c>
      <c r="BD55">
        <v>28.57</v>
      </c>
      <c r="BE55">
        <v>8.11</v>
      </c>
      <c r="BF55">
        <v>0.57999999999999996</v>
      </c>
      <c r="BG55">
        <v>1.01</v>
      </c>
      <c r="BH55">
        <v>0.97</v>
      </c>
      <c r="BI55">
        <v>0.61</v>
      </c>
      <c r="BJ55">
        <v>0.97</v>
      </c>
      <c r="BK55">
        <v>5.54</v>
      </c>
      <c r="BL55">
        <v>7.73</v>
      </c>
      <c r="BM55">
        <v>81.16</v>
      </c>
      <c r="BN55">
        <v>40.58</v>
      </c>
      <c r="BO55">
        <v>48.31</v>
      </c>
      <c r="BP55">
        <v>190.93</v>
      </c>
      <c r="BQ55">
        <v>7.77</v>
      </c>
      <c r="BR55">
        <v>0.61</v>
      </c>
      <c r="BS55">
        <v>50.4</v>
      </c>
      <c r="BT55">
        <v>21.6</v>
      </c>
    </row>
    <row r="56" spans="1:72">
      <c r="G56" t="s">
        <v>98</v>
      </c>
      <c r="H56" s="115">
        <v>935.70000000000016</v>
      </c>
      <c r="I56" s="88">
        <v>284.98</v>
      </c>
      <c r="J56" s="88">
        <v>369.36</v>
      </c>
      <c r="K56" s="88">
        <v>14.24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49.76</v>
      </c>
      <c r="AC56">
        <v>16.809999999999999</v>
      </c>
      <c r="AD56">
        <v>0</v>
      </c>
      <c r="AE56">
        <v>171.02</v>
      </c>
      <c r="AF56">
        <v>74.739999999999995</v>
      </c>
      <c r="AG56">
        <v>100.49</v>
      </c>
      <c r="AH56">
        <v>24.88</v>
      </c>
      <c r="AI56">
        <v>0</v>
      </c>
      <c r="AJ56">
        <v>0</v>
      </c>
      <c r="AK56">
        <v>49.76</v>
      </c>
      <c r="AL56">
        <v>25.02</v>
      </c>
      <c r="AM56">
        <v>0</v>
      </c>
      <c r="AN56">
        <v>0</v>
      </c>
      <c r="AO56">
        <v>0</v>
      </c>
      <c r="AP56">
        <v>136.96</v>
      </c>
      <c r="AQ56">
        <v>0</v>
      </c>
      <c r="AR56">
        <v>193.24</v>
      </c>
      <c r="AS56">
        <v>54.38</v>
      </c>
      <c r="AT56">
        <v>0</v>
      </c>
      <c r="AU56">
        <v>99.84</v>
      </c>
      <c r="AV56">
        <v>21.81</v>
      </c>
      <c r="AW56">
        <v>22.97</v>
      </c>
      <c r="AX56">
        <v>0</v>
      </c>
      <c r="AY56">
        <v>0</v>
      </c>
      <c r="AZ56">
        <v>0</v>
      </c>
      <c r="BA56">
        <v>48.92</v>
      </c>
      <c r="BB56">
        <v>14.49</v>
      </c>
      <c r="BC56">
        <v>0</v>
      </c>
      <c r="BD56">
        <v>28.57</v>
      </c>
      <c r="BE56">
        <v>8.11</v>
      </c>
      <c r="BF56">
        <v>0.57999999999999996</v>
      </c>
      <c r="BG56">
        <v>1.01</v>
      </c>
      <c r="BH56">
        <v>0.97</v>
      </c>
      <c r="BI56">
        <v>0.61</v>
      </c>
      <c r="BJ56">
        <v>0.97</v>
      </c>
      <c r="BK56">
        <v>5.54</v>
      </c>
      <c r="BL56">
        <v>7.73</v>
      </c>
      <c r="BM56">
        <v>81.16</v>
      </c>
      <c r="BN56">
        <v>40.58</v>
      </c>
      <c r="BO56">
        <v>48.31</v>
      </c>
      <c r="BP56">
        <v>190.93</v>
      </c>
      <c r="BQ56">
        <v>7.77</v>
      </c>
      <c r="BR56">
        <v>0.61</v>
      </c>
      <c r="BS56">
        <v>50.4</v>
      </c>
      <c r="BT56">
        <v>21.6</v>
      </c>
    </row>
    <row r="57" spans="1:72">
      <c r="G57" t="s">
        <v>99</v>
      </c>
      <c r="H57" s="115">
        <v>935.70000000000016</v>
      </c>
      <c r="I57" s="88">
        <v>284.98</v>
      </c>
      <c r="J57" s="88">
        <v>369.36</v>
      </c>
      <c r="K57" s="88">
        <v>14.24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49.76</v>
      </c>
      <c r="AC57">
        <v>16.809999999999999</v>
      </c>
      <c r="AD57">
        <v>0</v>
      </c>
      <c r="AE57">
        <v>171.02</v>
      </c>
      <c r="AF57">
        <v>74.739999999999995</v>
      </c>
      <c r="AG57">
        <v>100.49</v>
      </c>
      <c r="AH57">
        <v>24.88</v>
      </c>
      <c r="AI57">
        <v>0</v>
      </c>
      <c r="AJ57">
        <v>0</v>
      </c>
      <c r="AK57">
        <v>49.76</v>
      </c>
      <c r="AL57">
        <v>25.02</v>
      </c>
      <c r="AM57">
        <v>0</v>
      </c>
      <c r="AN57">
        <v>0</v>
      </c>
      <c r="AO57">
        <v>0</v>
      </c>
      <c r="AP57">
        <v>136.96</v>
      </c>
      <c r="AQ57">
        <v>0</v>
      </c>
      <c r="AR57">
        <v>193.24</v>
      </c>
      <c r="AS57">
        <v>54.38</v>
      </c>
      <c r="AT57">
        <v>0</v>
      </c>
      <c r="AU57">
        <v>99.84</v>
      </c>
      <c r="AV57">
        <v>21.81</v>
      </c>
      <c r="AW57">
        <v>22.97</v>
      </c>
      <c r="AX57">
        <v>0</v>
      </c>
      <c r="AY57">
        <v>0</v>
      </c>
      <c r="AZ57">
        <v>0</v>
      </c>
      <c r="BA57">
        <v>48.92</v>
      </c>
      <c r="BB57">
        <v>14.49</v>
      </c>
      <c r="BC57">
        <v>0</v>
      </c>
      <c r="BD57">
        <v>28.57</v>
      </c>
      <c r="BE57">
        <v>8.11</v>
      </c>
      <c r="BF57">
        <v>0.57999999999999996</v>
      </c>
      <c r="BG57">
        <v>1.01</v>
      </c>
      <c r="BH57">
        <v>0.97</v>
      </c>
      <c r="BI57">
        <v>0.61</v>
      </c>
      <c r="BJ57">
        <v>0.97</v>
      </c>
      <c r="BK57">
        <v>5.54</v>
      </c>
      <c r="BL57">
        <v>7.73</v>
      </c>
      <c r="BM57">
        <v>81.16</v>
      </c>
      <c r="BN57">
        <v>40.58</v>
      </c>
      <c r="BO57">
        <v>48.31</v>
      </c>
      <c r="BP57">
        <v>190.93</v>
      </c>
      <c r="BQ57">
        <v>7.77</v>
      </c>
      <c r="BR57">
        <v>0.61</v>
      </c>
      <c r="BS57">
        <v>50.4</v>
      </c>
      <c r="BT57">
        <v>21.6</v>
      </c>
    </row>
    <row r="58" spans="1:72">
      <c r="G58" t="s">
        <v>100</v>
      </c>
      <c r="H58" s="115">
        <v>935.70000000000016</v>
      </c>
      <c r="I58" s="88">
        <v>284.98</v>
      </c>
      <c r="J58" s="88">
        <v>369.36</v>
      </c>
      <c r="K58" s="88">
        <v>16.399999999999999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49.76</v>
      </c>
      <c r="AC58">
        <v>16.809999999999999</v>
      </c>
      <c r="AD58">
        <v>0</v>
      </c>
      <c r="AE58">
        <v>171.02</v>
      </c>
      <c r="AF58">
        <v>74.739999999999995</v>
      </c>
      <c r="AG58">
        <v>100.49</v>
      </c>
      <c r="AH58">
        <v>24.88</v>
      </c>
      <c r="AI58">
        <v>0</v>
      </c>
      <c r="AJ58">
        <v>0</v>
      </c>
      <c r="AK58">
        <v>49.76</v>
      </c>
      <c r="AL58">
        <v>25.02</v>
      </c>
      <c r="AM58">
        <v>0</v>
      </c>
      <c r="AN58">
        <v>0</v>
      </c>
      <c r="AO58">
        <v>0</v>
      </c>
      <c r="AP58">
        <v>136.96</v>
      </c>
      <c r="AQ58">
        <v>0</v>
      </c>
      <c r="AR58">
        <v>193.24</v>
      </c>
      <c r="AS58">
        <v>54.38</v>
      </c>
      <c r="AT58">
        <v>0</v>
      </c>
      <c r="AU58">
        <v>99.84</v>
      </c>
      <c r="AV58">
        <v>21.81</v>
      </c>
      <c r="AW58">
        <v>22.97</v>
      </c>
      <c r="AX58">
        <v>0</v>
      </c>
      <c r="AY58">
        <v>0</v>
      </c>
      <c r="AZ58">
        <v>0</v>
      </c>
      <c r="BA58">
        <v>48.92</v>
      </c>
      <c r="BB58">
        <v>14.49</v>
      </c>
      <c r="BC58">
        <v>0</v>
      </c>
      <c r="BD58">
        <v>28.57</v>
      </c>
      <c r="BE58">
        <v>8.11</v>
      </c>
      <c r="BF58">
        <v>0.57999999999999996</v>
      </c>
      <c r="BG58">
        <v>1.01</v>
      </c>
      <c r="BH58">
        <v>0.97</v>
      </c>
      <c r="BI58">
        <v>0.61</v>
      </c>
      <c r="BJ58">
        <v>0.97</v>
      </c>
      <c r="BK58">
        <v>7.7</v>
      </c>
      <c r="BL58">
        <v>7.73</v>
      </c>
      <c r="BM58">
        <v>81.16</v>
      </c>
      <c r="BN58">
        <v>40.58</v>
      </c>
      <c r="BO58">
        <v>48.31</v>
      </c>
      <c r="BP58">
        <v>190.93</v>
      </c>
      <c r="BQ58">
        <v>7.77</v>
      </c>
      <c r="BR58">
        <v>0.61</v>
      </c>
      <c r="BS58">
        <v>50.4</v>
      </c>
      <c r="BT58">
        <v>21.6</v>
      </c>
    </row>
    <row r="59" spans="1:72">
      <c r="G59" t="s">
        <v>101</v>
      </c>
      <c r="H59" s="115">
        <v>935.70000000000016</v>
      </c>
      <c r="I59" s="88">
        <v>284.98</v>
      </c>
      <c r="J59" s="88">
        <v>369.45000000000005</v>
      </c>
      <c r="K59" s="88">
        <v>19.560000000000002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49.76</v>
      </c>
      <c r="AC59">
        <v>16.809999999999999</v>
      </c>
      <c r="AD59">
        <v>0</v>
      </c>
      <c r="AE59">
        <v>171.02</v>
      </c>
      <c r="AF59">
        <v>74.739999999999995</v>
      </c>
      <c r="AG59">
        <v>100.49</v>
      </c>
      <c r="AH59">
        <v>24.88</v>
      </c>
      <c r="AI59">
        <v>0</v>
      </c>
      <c r="AJ59">
        <v>0</v>
      </c>
      <c r="AK59">
        <v>49.76</v>
      </c>
      <c r="AL59">
        <v>25.02</v>
      </c>
      <c r="AM59">
        <v>0</v>
      </c>
      <c r="AN59">
        <v>0</v>
      </c>
      <c r="AO59">
        <v>0</v>
      </c>
      <c r="AP59">
        <v>136.96</v>
      </c>
      <c r="AQ59">
        <v>0</v>
      </c>
      <c r="AR59">
        <v>193.24</v>
      </c>
      <c r="AS59">
        <v>54.38</v>
      </c>
      <c r="AT59">
        <v>0</v>
      </c>
      <c r="AU59">
        <v>99.84</v>
      </c>
      <c r="AV59">
        <v>21.81</v>
      </c>
      <c r="AW59">
        <v>22.97</v>
      </c>
      <c r="AX59">
        <v>0</v>
      </c>
      <c r="AY59">
        <v>0</v>
      </c>
      <c r="AZ59">
        <v>0</v>
      </c>
      <c r="BA59">
        <v>48.92</v>
      </c>
      <c r="BB59">
        <v>14.49</v>
      </c>
      <c r="BC59">
        <v>0</v>
      </c>
      <c r="BD59">
        <v>28.57</v>
      </c>
      <c r="BE59">
        <v>8.11</v>
      </c>
      <c r="BF59">
        <v>0.57999999999999996</v>
      </c>
      <c r="BG59">
        <v>1.01</v>
      </c>
      <c r="BH59">
        <v>0.97</v>
      </c>
      <c r="BI59">
        <v>0.61</v>
      </c>
      <c r="BJ59">
        <v>0.97</v>
      </c>
      <c r="BK59">
        <v>10.86</v>
      </c>
      <c r="BL59">
        <v>7.73</v>
      </c>
      <c r="BM59">
        <v>81.16</v>
      </c>
      <c r="BN59">
        <v>40.58</v>
      </c>
      <c r="BO59">
        <v>48.31</v>
      </c>
      <c r="BP59">
        <v>190.93</v>
      </c>
      <c r="BQ59">
        <v>7.86</v>
      </c>
      <c r="BR59">
        <v>0.61</v>
      </c>
      <c r="BS59">
        <v>50.4</v>
      </c>
      <c r="BT59">
        <v>21.6</v>
      </c>
    </row>
    <row r="60" spans="1:72">
      <c r="G60" t="s">
        <v>102</v>
      </c>
      <c r="H60" s="115">
        <v>930.80000000000018</v>
      </c>
      <c r="I60" s="88">
        <v>282.88</v>
      </c>
      <c r="J60" s="88">
        <v>369.45000000000005</v>
      </c>
      <c r="K60" s="88">
        <v>20.29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49.76</v>
      </c>
      <c r="AC60">
        <v>16.809999999999999</v>
      </c>
      <c r="AD60">
        <v>0</v>
      </c>
      <c r="AE60">
        <v>171.02</v>
      </c>
      <c r="AF60">
        <v>74.739999999999995</v>
      </c>
      <c r="AG60">
        <v>100.49</v>
      </c>
      <c r="AH60">
        <v>24.88</v>
      </c>
      <c r="AI60">
        <v>0</v>
      </c>
      <c r="AJ60">
        <v>0</v>
      </c>
      <c r="AK60">
        <v>49.76</v>
      </c>
      <c r="AL60">
        <v>25.02</v>
      </c>
      <c r="AM60">
        <v>0</v>
      </c>
      <c r="AN60">
        <v>0</v>
      </c>
      <c r="AO60">
        <v>0</v>
      </c>
      <c r="AP60">
        <v>136.96</v>
      </c>
      <c r="AQ60">
        <v>0</v>
      </c>
      <c r="AR60">
        <v>193.24</v>
      </c>
      <c r="AS60">
        <v>54.38</v>
      </c>
      <c r="AT60">
        <v>0</v>
      </c>
      <c r="AU60">
        <v>99.84</v>
      </c>
      <c r="AV60">
        <v>21.81</v>
      </c>
      <c r="AW60">
        <v>22.97</v>
      </c>
      <c r="AX60">
        <v>0</v>
      </c>
      <c r="AY60">
        <v>0</v>
      </c>
      <c r="AZ60">
        <v>0</v>
      </c>
      <c r="BA60">
        <v>48.92</v>
      </c>
      <c r="BB60">
        <v>14.49</v>
      </c>
      <c r="BC60">
        <v>0</v>
      </c>
      <c r="BD60">
        <v>28.57</v>
      </c>
      <c r="BE60">
        <v>8.11</v>
      </c>
      <c r="BF60">
        <v>0.57999999999999996</v>
      </c>
      <c r="BG60">
        <v>1.01</v>
      </c>
      <c r="BH60">
        <v>0.97</v>
      </c>
      <c r="BI60">
        <v>0.61</v>
      </c>
      <c r="BJ60">
        <v>0.97</v>
      </c>
      <c r="BK60">
        <v>11.59</v>
      </c>
      <c r="BL60">
        <v>7.73</v>
      </c>
      <c r="BM60">
        <v>81.16</v>
      </c>
      <c r="BN60">
        <v>40.58</v>
      </c>
      <c r="BO60">
        <v>48.31</v>
      </c>
      <c r="BP60">
        <v>190.93</v>
      </c>
      <c r="BQ60">
        <v>7.86</v>
      </c>
      <c r="BR60">
        <v>0.61</v>
      </c>
      <c r="BS60">
        <v>45.5</v>
      </c>
      <c r="BT60">
        <v>19.5</v>
      </c>
    </row>
    <row r="61" spans="1:72">
      <c r="G61" t="s">
        <v>103</v>
      </c>
      <c r="H61" s="115">
        <v>929.4000000000002</v>
      </c>
      <c r="I61" s="88">
        <v>282.27999999999997</v>
      </c>
      <c r="J61" s="88">
        <v>369.45000000000005</v>
      </c>
      <c r="K61" s="88">
        <v>20.29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49.76</v>
      </c>
      <c r="AC61">
        <v>16.809999999999999</v>
      </c>
      <c r="AD61">
        <v>0</v>
      </c>
      <c r="AE61">
        <v>171.02</v>
      </c>
      <c r="AF61">
        <v>74.739999999999995</v>
      </c>
      <c r="AG61">
        <v>100.49</v>
      </c>
      <c r="AH61">
        <v>24.88</v>
      </c>
      <c r="AI61">
        <v>0</v>
      </c>
      <c r="AJ61">
        <v>0</v>
      </c>
      <c r="AK61">
        <v>49.76</v>
      </c>
      <c r="AL61">
        <v>25.02</v>
      </c>
      <c r="AM61">
        <v>0</v>
      </c>
      <c r="AN61">
        <v>0</v>
      </c>
      <c r="AO61">
        <v>0</v>
      </c>
      <c r="AP61">
        <v>136.96</v>
      </c>
      <c r="AQ61">
        <v>0</v>
      </c>
      <c r="AR61">
        <v>193.24</v>
      </c>
      <c r="AS61">
        <v>54.38</v>
      </c>
      <c r="AT61">
        <v>0</v>
      </c>
      <c r="AU61">
        <v>99.84</v>
      </c>
      <c r="AV61">
        <v>21.81</v>
      </c>
      <c r="AW61">
        <v>22.97</v>
      </c>
      <c r="AX61">
        <v>0</v>
      </c>
      <c r="AY61">
        <v>0</v>
      </c>
      <c r="AZ61">
        <v>0</v>
      </c>
      <c r="BA61">
        <v>48.92</v>
      </c>
      <c r="BB61">
        <v>14.49</v>
      </c>
      <c r="BC61">
        <v>0</v>
      </c>
      <c r="BD61">
        <v>28.57</v>
      </c>
      <c r="BE61">
        <v>8.11</v>
      </c>
      <c r="BF61">
        <v>0.57999999999999996</v>
      </c>
      <c r="BG61">
        <v>1.01</v>
      </c>
      <c r="BH61">
        <v>0.97</v>
      </c>
      <c r="BI61">
        <v>0.61</v>
      </c>
      <c r="BJ61">
        <v>0.97</v>
      </c>
      <c r="BK61">
        <v>11.59</v>
      </c>
      <c r="BL61">
        <v>7.73</v>
      </c>
      <c r="BM61">
        <v>81.16</v>
      </c>
      <c r="BN61">
        <v>40.58</v>
      </c>
      <c r="BO61">
        <v>48.31</v>
      </c>
      <c r="BP61">
        <v>190.93</v>
      </c>
      <c r="BQ61">
        <v>7.86</v>
      </c>
      <c r="BR61">
        <v>0.61</v>
      </c>
      <c r="BS61">
        <v>44.1</v>
      </c>
      <c r="BT61">
        <v>18.899999999999999</v>
      </c>
    </row>
    <row r="62" spans="1:72">
      <c r="G62" t="s">
        <v>104</v>
      </c>
      <c r="H62" s="115">
        <v>928.00000000000023</v>
      </c>
      <c r="I62" s="88">
        <v>281.68</v>
      </c>
      <c r="J62" s="88">
        <v>369.45000000000005</v>
      </c>
      <c r="K62" s="88">
        <v>20.29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49.76</v>
      </c>
      <c r="AC62">
        <v>16.809999999999999</v>
      </c>
      <c r="AD62">
        <v>0</v>
      </c>
      <c r="AE62">
        <v>171.02</v>
      </c>
      <c r="AF62">
        <v>74.739999999999995</v>
      </c>
      <c r="AG62">
        <v>100.49</v>
      </c>
      <c r="AH62">
        <v>24.88</v>
      </c>
      <c r="AI62">
        <v>0</v>
      </c>
      <c r="AJ62">
        <v>0</v>
      </c>
      <c r="AK62">
        <v>49.76</v>
      </c>
      <c r="AL62">
        <v>25.02</v>
      </c>
      <c r="AM62">
        <v>0</v>
      </c>
      <c r="AN62">
        <v>0</v>
      </c>
      <c r="AO62">
        <v>0</v>
      </c>
      <c r="AP62">
        <v>136.96</v>
      </c>
      <c r="AQ62">
        <v>0</v>
      </c>
      <c r="AR62">
        <v>193.24</v>
      </c>
      <c r="AS62">
        <v>54.38</v>
      </c>
      <c r="AT62">
        <v>0</v>
      </c>
      <c r="AU62">
        <v>99.84</v>
      </c>
      <c r="AV62">
        <v>21.81</v>
      </c>
      <c r="AW62">
        <v>22.97</v>
      </c>
      <c r="AX62">
        <v>0</v>
      </c>
      <c r="AY62">
        <v>0</v>
      </c>
      <c r="AZ62">
        <v>0</v>
      </c>
      <c r="BA62">
        <v>48.92</v>
      </c>
      <c r="BB62">
        <v>14.49</v>
      </c>
      <c r="BC62">
        <v>0</v>
      </c>
      <c r="BD62">
        <v>28.57</v>
      </c>
      <c r="BE62">
        <v>8.11</v>
      </c>
      <c r="BF62">
        <v>0.57999999999999996</v>
      </c>
      <c r="BG62">
        <v>1.01</v>
      </c>
      <c r="BH62">
        <v>0.97</v>
      </c>
      <c r="BI62">
        <v>0.61</v>
      </c>
      <c r="BJ62">
        <v>0.97</v>
      </c>
      <c r="BK62">
        <v>11.59</v>
      </c>
      <c r="BL62">
        <v>7.73</v>
      </c>
      <c r="BM62">
        <v>81.16</v>
      </c>
      <c r="BN62">
        <v>40.58</v>
      </c>
      <c r="BO62">
        <v>48.31</v>
      </c>
      <c r="BP62">
        <v>190.93</v>
      </c>
      <c r="BQ62">
        <v>7.86</v>
      </c>
      <c r="BR62">
        <v>0.61</v>
      </c>
      <c r="BS62">
        <v>42.7</v>
      </c>
      <c r="BT62">
        <v>18.3</v>
      </c>
    </row>
    <row r="63" spans="1:72">
      <c r="G63" t="s">
        <v>105</v>
      </c>
      <c r="H63" s="115">
        <v>926.60000000000014</v>
      </c>
      <c r="I63" s="88">
        <v>281.08</v>
      </c>
      <c r="J63" s="88">
        <v>369.63000000000005</v>
      </c>
      <c r="K63" s="88">
        <v>20.29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49.76</v>
      </c>
      <c r="AC63">
        <v>16.809999999999999</v>
      </c>
      <c r="AD63">
        <v>0</v>
      </c>
      <c r="AE63">
        <v>171.02</v>
      </c>
      <c r="AF63">
        <v>74.739999999999995</v>
      </c>
      <c r="AG63">
        <v>100.49</v>
      </c>
      <c r="AH63">
        <v>24.88</v>
      </c>
      <c r="AI63">
        <v>0</v>
      </c>
      <c r="AJ63">
        <v>0</v>
      </c>
      <c r="AK63">
        <v>49.76</v>
      </c>
      <c r="AL63">
        <v>25.02</v>
      </c>
      <c r="AM63">
        <v>0</v>
      </c>
      <c r="AN63">
        <v>0</v>
      </c>
      <c r="AO63">
        <v>0</v>
      </c>
      <c r="AP63">
        <v>136.96</v>
      </c>
      <c r="AQ63">
        <v>0</v>
      </c>
      <c r="AR63">
        <v>193.24</v>
      </c>
      <c r="AS63">
        <v>54.38</v>
      </c>
      <c r="AT63">
        <v>0</v>
      </c>
      <c r="AU63">
        <v>99.84</v>
      </c>
      <c r="AV63">
        <v>21.81</v>
      </c>
      <c r="AW63">
        <v>22.97</v>
      </c>
      <c r="AX63">
        <v>0</v>
      </c>
      <c r="AY63">
        <v>0</v>
      </c>
      <c r="AZ63">
        <v>0</v>
      </c>
      <c r="BA63">
        <v>48.92</v>
      </c>
      <c r="BB63">
        <v>14.49</v>
      </c>
      <c r="BC63">
        <v>0</v>
      </c>
      <c r="BD63">
        <v>28.57</v>
      </c>
      <c r="BE63">
        <v>8.11</v>
      </c>
      <c r="BF63">
        <v>0.57999999999999996</v>
      </c>
      <c r="BG63">
        <v>1.01</v>
      </c>
      <c r="BH63">
        <v>0.97</v>
      </c>
      <c r="BI63">
        <v>0.61</v>
      </c>
      <c r="BJ63">
        <v>0.97</v>
      </c>
      <c r="BK63">
        <v>11.59</v>
      </c>
      <c r="BL63">
        <v>7.73</v>
      </c>
      <c r="BM63">
        <v>81.16</v>
      </c>
      <c r="BN63">
        <v>40.58</v>
      </c>
      <c r="BO63">
        <v>48.31</v>
      </c>
      <c r="BP63">
        <v>190.93</v>
      </c>
      <c r="BQ63">
        <v>8.0399999999999991</v>
      </c>
      <c r="BR63">
        <v>0.61</v>
      </c>
      <c r="BS63">
        <v>41.3</v>
      </c>
      <c r="BT63">
        <v>17.7</v>
      </c>
    </row>
    <row r="64" spans="1:72">
      <c r="G64" t="s">
        <v>106</v>
      </c>
      <c r="H64" s="115">
        <v>926.60000000000014</v>
      </c>
      <c r="I64" s="88">
        <v>281.08</v>
      </c>
      <c r="J64" s="88">
        <v>369.63000000000005</v>
      </c>
      <c r="K64" s="88">
        <v>20.29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49.76</v>
      </c>
      <c r="AC64">
        <v>16.809999999999999</v>
      </c>
      <c r="AD64">
        <v>0</v>
      </c>
      <c r="AE64">
        <v>171.02</v>
      </c>
      <c r="AF64">
        <v>74.739999999999995</v>
      </c>
      <c r="AG64">
        <v>100.49</v>
      </c>
      <c r="AH64">
        <v>24.88</v>
      </c>
      <c r="AI64">
        <v>0</v>
      </c>
      <c r="AJ64">
        <v>0</v>
      </c>
      <c r="AK64">
        <v>49.76</v>
      </c>
      <c r="AL64">
        <v>25.02</v>
      </c>
      <c r="AM64">
        <v>0</v>
      </c>
      <c r="AN64">
        <v>0</v>
      </c>
      <c r="AO64">
        <v>0</v>
      </c>
      <c r="AP64">
        <v>136.96</v>
      </c>
      <c r="AQ64">
        <v>0</v>
      </c>
      <c r="AR64">
        <v>193.24</v>
      </c>
      <c r="AS64">
        <v>54.38</v>
      </c>
      <c r="AT64">
        <v>0</v>
      </c>
      <c r="AU64">
        <v>99.84</v>
      </c>
      <c r="AV64">
        <v>21.81</v>
      </c>
      <c r="AW64">
        <v>22.97</v>
      </c>
      <c r="AX64">
        <v>0</v>
      </c>
      <c r="AY64">
        <v>0</v>
      </c>
      <c r="AZ64">
        <v>0</v>
      </c>
      <c r="BA64">
        <v>48.92</v>
      </c>
      <c r="BB64">
        <v>14.49</v>
      </c>
      <c r="BC64">
        <v>0</v>
      </c>
      <c r="BD64">
        <v>28.57</v>
      </c>
      <c r="BE64">
        <v>8.11</v>
      </c>
      <c r="BF64">
        <v>0.57999999999999996</v>
      </c>
      <c r="BG64">
        <v>1.01</v>
      </c>
      <c r="BH64">
        <v>0.97</v>
      </c>
      <c r="BI64">
        <v>0.61</v>
      </c>
      <c r="BJ64">
        <v>0.97</v>
      </c>
      <c r="BK64">
        <v>11.59</v>
      </c>
      <c r="BL64">
        <v>7.73</v>
      </c>
      <c r="BM64">
        <v>81.16</v>
      </c>
      <c r="BN64">
        <v>40.58</v>
      </c>
      <c r="BO64">
        <v>48.31</v>
      </c>
      <c r="BP64">
        <v>190.93</v>
      </c>
      <c r="BQ64">
        <v>8.0399999999999991</v>
      </c>
      <c r="BR64">
        <v>0.61</v>
      </c>
      <c r="BS64">
        <v>41.3</v>
      </c>
      <c r="BT64">
        <v>17.7</v>
      </c>
    </row>
    <row r="65" spans="7:72">
      <c r="G65" t="s">
        <v>107</v>
      </c>
      <c r="H65" s="115">
        <v>923.80000000000018</v>
      </c>
      <c r="I65" s="88">
        <v>279.88</v>
      </c>
      <c r="J65" s="88">
        <v>369.63000000000005</v>
      </c>
      <c r="K65" s="88">
        <v>20.29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49.76</v>
      </c>
      <c r="AC65">
        <v>16.809999999999999</v>
      </c>
      <c r="AD65">
        <v>0</v>
      </c>
      <c r="AE65">
        <v>171.02</v>
      </c>
      <c r="AF65">
        <v>74.739999999999995</v>
      </c>
      <c r="AG65">
        <v>100.49</v>
      </c>
      <c r="AH65">
        <v>24.88</v>
      </c>
      <c r="AI65">
        <v>0</v>
      </c>
      <c r="AJ65">
        <v>0</v>
      </c>
      <c r="AK65">
        <v>49.76</v>
      </c>
      <c r="AL65">
        <v>25.02</v>
      </c>
      <c r="AM65">
        <v>0</v>
      </c>
      <c r="AN65">
        <v>0</v>
      </c>
      <c r="AO65">
        <v>0</v>
      </c>
      <c r="AP65">
        <v>136.96</v>
      </c>
      <c r="AQ65">
        <v>0</v>
      </c>
      <c r="AR65">
        <v>193.24</v>
      </c>
      <c r="AS65">
        <v>54.38</v>
      </c>
      <c r="AT65">
        <v>0</v>
      </c>
      <c r="AU65">
        <v>99.84</v>
      </c>
      <c r="AV65">
        <v>21.81</v>
      </c>
      <c r="AW65">
        <v>22.97</v>
      </c>
      <c r="AX65">
        <v>0</v>
      </c>
      <c r="AY65">
        <v>0</v>
      </c>
      <c r="AZ65">
        <v>0</v>
      </c>
      <c r="BA65">
        <v>48.92</v>
      </c>
      <c r="BB65">
        <v>14.49</v>
      </c>
      <c r="BC65">
        <v>0</v>
      </c>
      <c r="BD65">
        <v>28.57</v>
      </c>
      <c r="BE65">
        <v>8.11</v>
      </c>
      <c r="BF65">
        <v>0.57999999999999996</v>
      </c>
      <c r="BG65">
        <v>1.01</v>
      </c>
      <c r="BH65">
        <v>0.97</v>
      </c>
      <c r="BI65">
        <v>0.61</v>
      </c>
      <c r="BJ65">
        <v>0.97</v>
      </c>
      <c r="BK65">
        <v>11.59</v>
      </c>
      <c r="BL65">
        <v>7.73</v>
      </c>
      <c r="BM65">
        <v>81.16</v>
      </c>
      <c r="BN65">
        <v>40.58</v>
      </c>
      <c r="BO65">
        <v>48.31</v>
      </c>
      <c r="BP65">
        <v>190.93</v>
      </c>
      <c r="BQ65">
        <v>8.0399999999999991</v>
      </c>
      <c r="BR65">
        <v>0.61</v>
      </c>
      <c r="BS65">
        <v>38.5</v>
      </c>
      <c r="BT65">
        <v>16.5</v>
      </c>
    </row>
    <row r="66" spans="7:72">
      <c r="G66" t="s">
        <v>108</v>
      </c>
      <c r="H66" s="115">
        <v>918.9000000000002</v>
      </c>
      <c r="I66" s="88">
        <v>277.77999999999997</v>
      </c>
      <c r="J66" s="88">
        <v>369.63000000000005</v>
      </c>
      <c r="K66" s="88">
        <v>20.29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49.76</v>
      </c>
      <c r="AC66">
        <v>16.809999999999999</v>
      </c>
      <c r="AD66">
        <v>0</v>
      </c>
      <c r="AE66">
        <v>171.02</v>
      </c>
      <c r="AF66">
        <v>74.739999999999995</v>
      </c>
      <c r="AG66">
        <v>100.49</v>
      </c>
      <c r="AH66">
        <v>24.88</v>
      </c>
      <c r="AI66">
        <v>0</v>
      </c>
      <c r="AJ66">
        <v>0</v>
      </c>
      <c r="AK66">
        <v>49.76</v>
      </c>
      <c r="AL66">
        <v>25.02</v>
      </c>
      <c r="AM66">
        <v>0</v>
      </c>
      <c r="AN66">
        <v>0</v>
      </c>
      <c r="AO66">
        <v>0</v>
      </c>
      <c r="AP66">
        <v>136.96</v>
      </c>
      <c r="AQ66">
        <v>0</v>
      </c>
      <c r="AR66">
        <v>193.24</v>
      </c>
      <c r="AS66">
        <v>54.38</v>
      </c>
      <c r="AT66">
        <v>0</v>
      </c>
      <c r="AU66">
        <v>99.84</v>
      </c>
      <c r="AV66">
        <v>21.81</v>
      </c>
      <c r="AW66">
        <v>22.97</v>
      </c>
      <c r="AX66">
        <v>0</v>
      </c>
      <c r="AY66">
        <v>0</v>
      </c>
      <c r="AZ66">
        <v>0</v>
      </c>
      <c r="BA66">
        <v>48.92</v>
      </c>
      <c r="BB66">
        <v>14.49</v>
      </c>
      <c r="BC66">
        <v>0</v>
      </c>
      <c r="BD66">
        <v>28.57</v>
      </c>
      <c r="BE66">
        <v>8.11</v>
      </c>
      <c r="BF66">
        <v>0.57999999999999996</v>
      </c>
      <c r="BG66">
        <v>1.01</v>
      </c>
      <c r="BH66">
        <v>0.97</v>
      </c>
      <c r="BI66">
        <v>0.61</v>
      </c>
      <c r="BJ66">
        <v>0.97</v>
      </c>
      <c r="BK66">
        <v>11.59</v>
      </c>
      <c r="BL66">
        <v>7.73</v>
      </c>
      <c r="BM66">
        <v>81.16</v>
      </c>
      <c r="BN66">
        <v>40.58</v>
      </c>
      <c r="BO66">
        <v>48.31</v>
      </c>
      <c r="BP66">
        <v>190.93</v>
      </c>
      <c r="BQ66">
        <v>8.0399999999999991</v>
      </c>
      <c r="BR66">
        <v>0.61</v>
      </c>
      <c r="BS66">
        <v>33.6</v>
      </c>
      <c r="BT66">
        <v>14.4</v>
      </c>
    </row>
    <row r="67" spans="7:72">
      <c r="G67" t="s">
        <v>109</v>
      </c>
      <c r="H67" s="115">
        <v>807.82000000000016</v>
      </c>
      <c r="I67" s="88">
        <v>276.27999999999997</v>
      </c>
      <c r="J67" s="88">
        <v>369.82000000000005</v>
      </c>
      <c r="K67" s="88">
        <v>20.29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49.76</v>
      </c>
      <c r="AC67">
        <v>16.809999999999999</v>
      </c>
      <c r="AD67">
        <v>0</v>
      </c>
      <c r="AE67">
        <v>60.39</v>
      </c>
      <c r="AF67">
        <v>74.739999999999995</v>
      </c>
      <c r="AG67">
        <v>100.49</v>
      </c>
      <c r="AH67">
        <v>24.88</v>
      </c>
      <c r="AI67">
        <v>0</v>
      </c>
      <c r="AJ67">
        <v>0</v>
      </c>
      <c r="AK67">
        <v>49.76</v>
      </c>
      <c r="AL67">
        <v>25.02</v>
      </c>
      <c r="AM67">
        <v>0</v>
      </c>
      <c r="AN67">
        <v>0</v>
      </c>
      <c r="AO67">
        <v>0</v>
      </c>
      <c r="AP67">
        <v>136.96</v>
      </c>
      <c r="AQ67">
        <v>0</v>
      </c>
      <c r="AR67">
        <v>193.24</v>
      </c>
      <c r="AS67">
        <v>54.38</v>
      </c>
      <c r="AT67">
        <v>0</v>
      </c>
      <c r="AU67">
        <v>99.84</v>
      </c>
      <c r="AV67">
        <v>21.81</v>
      </c>
      <c r="AW67">
        <v>22.97</v>
      </c>
      <c r="AX67">
        <v>0</v>
      </c>
      <c r="AY67">
        <v>0</v>
      </c>
      <c r="AZ67">
        <v>0</v>
      </c>
      <c r="BA67">
        <v>48.92</v>
      </c>
      <c r="BB67">
        <v>14.49</v>
      </c>
      <c r="BC67">
        <v>0</v>
      </c>
      <c r="BD67">
        <v>28.57</v>
      </c>
      <c r="BE67">
        <v>11.16</v>
      </c>
      <c r="BF67">
        <v>0.57999999999999996</v>
      </c>
      <c r="BG67">
        <v>1.01</v>
      </c>
      <c r="BH67">
        <v>0.97</v>
      </c>
      <c r="BI67">
        <v>0.61</v>
      </c>
      <c r="BJ67">
        <v>0.97</v>
      </c>
      <c r="BK67">
        <v>11.59</v>
      </c>
      <c r="BL67">
        <v>7.73</v>
      </c>
      <c r="BM67">
        <v>81.16</v>
      </c>
      <c r="BN67">
        <v>40.58</v>
      </c>
      <c r="BO67">
        <v>48.31</v>
      </c>
      <c r="BP67">
        <v>190.93</v>
      </c>
      <c r="BQ67">
        <v>8.23</v>
      </c>
      <c r="BR67">
        <v>0.61</v>
      </c>
      <c r="BS67">
        <v>30.1</v>
      </c>
      <c r="BT67">
        <v>12.9</v>
      </c>
    </row>
    <row r="68" spans="7:72">
      <c r="G68" t="s">
        <v>110</v>
      </c>
      <c r="H68" s="115">
        <v>805.0200000000001</v>
      </c>
      <c r="I68" s="88">
        <v>275.08</v>
      </c>
      <c r="J68" s="88">
        <v>369.82000000000005</v>
      </c>
      <c r="K68" s="88">
        <v>20.29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49.76</v>
      </c>
      <c r="AC68">
        <v>16.809999999999999</v>
      </c>
      <c r="AD68">
        <v>0</v>
      </c>
      <c r="AE68">
        <v>60.39</v>
      </c>
      <c r="AF68">
        <v>74.739999999999995</v>
      </c>
      <c r="AG68">
        <v>100.49</v>
      </c>
      <c r="AH68">
        <v>24.88</v>
      </c>
      <c r="AI68">
        <v>0</v>
      </c>
      <c r="AJ68">
        <v>0</v>
      </c>
      <c r="AK68">
        <v>49.76</v>
      </c>
      <c r="AL68">
        <v>25.02</v>
      </c>
      <c r="AM68">
        <v>0</v>
      </c>
      <c r="AN68">
        <v>0</v>
      </c>
      <c r="AO68">
        <v>0</v>
      </c>
      <c r="AP68">
        <v>136.96</v>
      </c>
      <c r="AQ68">
        <v>0</v>
      </c>
      <c r="AR68">
        <v>193.24</v>
      </c>
      <c r="AS68">
        <v>54.38</v>
      </c>
      <c r="AT68">
        <v>0</v>
      </c>
      <c r="AU68">
        <v>99.84</v>
      </c>
      <c r="AV68">
        <v>21.81</v>
      </c>
      <c r="AW68">
        <v>22.97</v>
      </c>
      <c r="AX68">
        <v>0</v>
      </c>
      <c r="AY68">
        <v>0</v>
      </c>
      <c r="AZ68">
        <v>0</v>
      </c>
      <c r="BA68">
        <v>48.92</v>
      </c>
      <c r="BB68">
        <v>14.49</v>
      </c>
      <c r="BC68">
        <v>0</v>
      </c>
      <c r="BD68">
        <v>28.57</v>
      </c>
      <c r="BE68">
        <v>11.16</v>
      </c>
      <c r="BF68">
        <v>0.57999999999999996</v>
      </c>
      <c r="BG68">
        <v>1.01</v>
      </c>
      <c r="BH68">
        <v>0.97</v>
      </c>
      <c r="BI68">
        <v>0.61</v>
      </c>
      <c r="BJ68">
        <v>0.97</v>
      </c>
      <c r="BK68">
        <v>11.59</v>
      </c>
      <c r="BL68">
        <v>7.73</v>
      </c>
      <c r="BM68">
        <v>81.16</v>
      </c>
      <c r="BN68">
        <v>40.58</v>
      </c>
      <c r="BO68">
        <v>48.31</v>
      </c>
      <c r="BP68">
        <v>190.93</v>
      </c>
      <c r="BQ68">
        <v>8.23</v>
      </c>
      <c r="BR68">
        <v>0.61</v>
      </c>
      <c r="BS68">
        <v>27.3</v>
      </c>
      <c r="BT68">
        <v>11.7</v>
      </c>
    </row>
    <row r="69" spans="7:72">
      <c r="G69" t="s">
        <v>111</v>
      </c>
      <c r="H69" s="115">
        <v>802.92000000000019</v>
      </c>
      <c r="I69" s="88">
        <v>274.18</v>
      </c>
      <c r="J69" s="88">
        <v>369.82000000000005</v>
      </c>
      <c r="K69" s="88">
        <v>20.29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49.76</v>
      </c>
      <c r="AC69">
        <v>16.809999999999999</v>
      </c>
      <c r="AD69">
        <v>0</v>
      </c>
      <c r="AE69">
        <v>60.39</v>
      </c>
      <c r="AF69">
        <v>74.739999999999995</v>
      </c>
      <c r="AG69">
        <v>100.49</v>
      </c>
      <c r="AH69">
        <v>24.88</v>
      </c>
      <c r="AI69">
        <v>0</v>
      </c>
      <c r="AJ69">
        <v>0</v>
      </c>
      <c r="AK69">
        <v>49.76</v>
      </c>
      <c r="AL69">
        <v>25.02</v>
      </c>
      <c r="AM69">
        <v>0</v>
      </c>
      <c r="AN69">
        <v>0</v>
      </c>
      <c r="AO69">
        <v>0</v>
      </c>
      <c r="AP69">
        <v>136.96</v>
      </c>
      <c r="AQ69">
        <v>0</v>
      </c>
      <c r="AR69">
        <v>193.24</v>
      </c>
      <c r="AS69">
        <v>54.38</v>
      </c>
      <c r="AT69">
        <v>0</v>
      </c>
      <c r="AU69">
        <v>99.84</v>
      </c>
      <c r="AV69">
        <v>21.81</v>
      </c>
      <c r="AW69">
        <v>22.97</v>
      </c>
      <c r="AX69">
        <v>0</v>
      </c>
      <c r="AY69">
        <v>0</v>
      </c>
      <c r="AZ69">
        <v>0</v>
      </c>
      <c r="BA69">
        <v>48.92</v>
      </c>
      <c r="BB69">
        <v>14.49</v>
      </c>
      <c r="BC69">
        <v>0</v>
      </c>
      <c r="BD69">
        <v>28.57</v>
      </c>
      <c r="BE69">
        <v>11.16</v>
      </c>
      <c r="BF69">
        <v>0.57999999999999996</v>
      </c>
      <c r="BG69">
        <v>1.01</v>
      </c>
      <c r="BH69">
        <v>0.97</v>
      </c>
      <c r="BI69">
        <v>0.61</v>
      </c>
      <c r="BJ69">
        <v>0.97</v>
      </c>
      <c r="BK69">
        <v>11.59</v>
      </c>
      <c r="BL69">
        <v>7.73</v>
      </c>
      <c r="BM69">
        <v>81.16</v>
      </c>
      <c r="BN69">
        <v>40.58</v>
      </c>
      <c r="BO69">
        <v>48.31</v>
      </c>
      <c r="BP69">
        <v>190.93</v>
      </c>
      <c r="BQ69">
        <v>8.23</v>
      </c>
      <c r="BR69">
        <v>0.61</v>
      </c>
      <c r="BS69">
        <v>25.2</v>
      </c>
      <c r="BT69">
        <v>10.8</v>
      </c>
    </row>
    <row r="70" spans="7:72">
      <c r="G70" t="s">
        <v>112</v>
      </c>
      <c r="H70" s="115">
        <v>800.82000000000016</v>
      </c>
      <c r="I70" s="88">
        <v>273.27999999999997</v>
      </c>
      <c r="J70" s="88">
        <v>369.82000000000005</v>
      </c>
      <c r="K70" s="88">
        <v>20.29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49.76</v>
      </c>
      <c r="AC70">
        <v>16.809999999999999</v>
      </c>
      <c r="AD70">
        <v>0</v>
      </c>
      <c r="AE70">
        <v>60.39</v>
      </c>
      <c r="AF70">
        <v>74.739999999999995</v>
      </c>
      <c r="AG70">
        <v>100.49</v>
      </c>
      <c r="AH70">
        <v>24.88</v>
      </c>
      <c r="AI70">
        <v>0</v>
      </c>
      <c r="AJ70">
        <v>0</v>
      </c>
      <c r="AK70">
        <v>49.76</v>
      </c>
      <c r="AL70">
        <v>25.02</v>
      </c>
      <c r="AM70">
        <v>0</v>
      </c>
      <c r="AN70">
        <v>0</v>
      </c>
      <c r="AO70">
        <v>0</v>
      </c>
      <c r="AP70">
        <v>136.96</v>
      </c>
      <c r="AQ70">
        <v>0</v>
      </c>
      <c r="AR70">
        <v>193.24</v>
      </c>
      <c r="AS70">
        <v>54.38</v>
      </c>
      <c r="AT70">
        <v>0</v>
      </c>
      <c r="AU70">
        <v>99.84</v>
      </c>
      <c r="AV70">
        <v>21.81</v>
      </c>
      <c r="AW70">
        <v>22.97</v>
      </c>
      <c r="AX70">
        <v>0</v>
      </c>
      <c r="AY70">
        <v>0</v>
      </c>
      <c r="AZ70">
        <v>0</v>
      </c>
      <c r="BA70">
        <v>48.92</v>
      </c>
      <c r="BB70">
        <v>14.49</v>
      </c>
      <c r="BC70">
        <v>0</v>
      </c>
      <c r="BD70">
        <v>28.57</v>
      </c>
      <c r="BE70">
        <v>11.16</v>
      </c>
      <c r="BF70">
        <v>0.57999999999999996</v>
      </c>
      <c r="BG70">
        <v>1.01</v>
      </c>
      <c r="BH70">
        <v>0.97</v>
      </c>
      <c r="BI70">
        <v>0.61</v>
      </c>
      <c r="BJ70">
        <v>0.97</v>
      </c>
      <c r="BK70">
        <v>11.59</v>
      </c>
      <c r="BL70">
        <v>7.73</v>
      </c>
      <c r="BM70">
        <v>81.16</v>
      </c>
      <c r="BN70">
        <v>40.58</v>
      </c>
      <c r="BO70">
        <v>48.31</v>
      </c>
      <c r="BP70">
        <v>190.93</v>
      </c>
      <c r="BQ70">
        <v>8.23</v>
      </c>
      <c r="BR70">
        <v>0.61</v>
      </c>
      <c r="BS70">
        <v>23.1</v>
      </c>
      <c r="BT70">
        <v>9.9</v>
      </c>
    </row>
    <row r="71" spans="7:72">
      <c r="G71" t="s">
        <v>113</v>
      </c>
      <c r="H71" s="115">
        <v>800.12000000000012</v>
      </c>
      <c r="I71" s="88">
        <v>272.98</v>
      </c>
      <c r="J71" s="88">
        <v>369.82000000000005</v>
      </c>
      <c r="K71" s="88">
        <v>20.29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49.76</v>
      </c>
      <c r="AC71">
        <v>16.809999999999999</v>
      </c>
      <c r="AD71">
        <v>0</v>
      </c>
      <c r="AE71">
        <v>60.39</v>
      </c>
      <c r="AF71">
        <v>74.739999999999995</v>
      </c>
      <c r="AG71">
        <v>100.49</v>
      </c>
      <c r="AH71">
        <v>24.88</v>
      </c>
      <c r="AI71">
        <v>0</v>
      </c>
      <c r="AJ71">
        <v>0</v>
      </c>
      <c r="AK71">
        <v>49.76</v>
      </c>
      <c r="AL71">
        <v>25.02</v>
      </c>
      <c r="AM71">
        <v>0</v>
      </c>
      <c r="AN71">
        <v>0</v>
      </c>
      <c r="AO71">
        <v>0</v>
      </c>
      <c r="AP71">
        <v>136.96</v>
      </c>
      <c r="AQ71">
        <v>0</v>
      </c>
      <c r="AR71">
        <v>193.24</v>
      </c>
      <c r="AS71">
        <v>54.38</v>
      </c>
      <c r="AT71">
        <v>0</v>
      </c>
      <c r="AU71">
        <v>99.84</v>
      </c>
      <c r="AV71">
        <v>21.81</v>
      </c>
      <c r="AW71">
        <v>22.97</v>
      </c>
      <c r="AX71">
        <v>0</v>
      </c>
      <c r="AY71">
        <v>0</v>
      </c>
      <c r="AZ71">
        <v>0</v>
      </c>
      <c r="BA71">
        <v>48.92</v>
      </c>
      <c r="BB71">
        <v>14.49</v>
      </c>
      <c r="BC71">
        <v>0</v>
      </c>
      <c r="BD71">
        <v>28.57</v>
      </c>
      <c r="BE71">
        <v>11.16</v>
      </c>
      <c r="BF71">
        <v>0.57999999999999996</v>
      </c>
      <c r="BG71">
        <v>1.01</v>
      </c>
      <c r="BH71">
        <v>0.97</v>
      </c>
      <c r="BI71">
        <v>0.61</v>
      </c>
      <c r="BJ71">
        <v>0.97</v>
      </c>
      <c r="BK71">
        <v>11.59</v>
      </c>
      <c r="BL71">
        <v>7.73</v>
      </c>
      <c r="BM71">
        <v>81.16</v>
      </c>
      <c r="BN71">
        <v>40.58</v>
      </c>
      <c r="BO71">
        <v>48.31</v>
      </c>
      <c r="BP71">
        <v>190.93</v>
      </c>
      <c r="BQ71">
        <v>8.23</v>
      </c>
      <c r="BR71">
        <v>0.61</v>
      </c>
      <c r="BS71">
        <v>22.4</v>
      </c>
      <c r="BT71">
        <v>9.6</v>
      </c>
    </row>
    <row r="72" spans="7:72">
      <c r="G72" t="s">
        <v>114</v>
      </c>
      <c r="H72" s="115">
        <v>799.67000000000019</v>
      </c>
      <c r="I72" s="88">
        <v>272.79000000000002</v>
      </c>
      <c r="J72" s="88">
        <v>369.82000000000005</v>
      </c>
      <c r="K72" s="88">
        <v>20.29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49.76</v>
      </c>
      <c r="AC72">
        <v>16.809999999999999</v>
      </c>
      <c r="AD72">
        <v>0</v>
      </c>
      <c r="AE72">
        <v>60.39</v>
      </c>
      <c r="AF72">
        <v>74.739999999999995</v>
      </c>
      <c r="AG72">
        <v>100.49</v>
      </c>
      <c r="AH72">
        <v>24.88</v>
      </c>
      <c r="AI72">
        <v>0</v>
      </c>
      <c r="AJ72">
        <v>0</v>
      </c>
      <c r="AK72">
        <v>49.76</v>
      </c>
      <c r="AL72">
        <v>25.02</v>
      </c>
      <c r="AM72">
        <v>0</v>
      </c>
      <c r="AN72">
        <v>0</v>
      </c>
      <c r="AO72">
        <v>0</v>
      </c>
      <c r="AP72">
        <v>136.96</v>
      </c>
      <c r="AQ72">
        <v>0</v>
      </c>
      <c r="AR72">
        <v>193.24</v>
      </c>
      <c r="AS72">
        <v>54.38</v>
      </c>
      <c r="AT72">
        <v>0</v>
      </c>
      <c r="AU72">
        <v>99.84</v>
      </c>
      <c r="AV72">
        <v>21.81</v>
      </c>
      <c r="AW72">
        <v>22.97</v>
      </c>
      <c r="AX72">
        <v>0</v>
      </c>
      <c r="AY72">
        <v>0</v>
      </c>
      <c r="AZ72">
        <v>0</v>
      </c>
      <c r="BA72">
        <v>48.92</v>
      </c>
      <c r="BB72">
        <v>14.49</v>
      </c>
      <c r="BC72">
        <v>0</v>
      </c>
      <c r="BD72">
        <v>28.57</v>
      </c>
      <c r="BE72">
        <v>11.16</v>
      </c>
      <c r="BF72">
        <v>0.57999999999999996</v>
      </c>
      <c r="BG72">
        <v>1.01</v>
      </c>
      <c r="BH72">
        <v>0.97</v>
      </c>
      <c r="BI72">
        <v>0.61</v>
      </c>
      <c r="BJ72">
        <v>0.97</v>
      </c>
      <c r="BK72">
        <v>11.59</v>
      </c>
      <c r="BL72">
        <v>7.73</v>
      </c>
      <c r="BM72">
        <v>81.16</v>
      </c>
      <c r="BN72">
        <v>40.58</v>
      </c>
      <c r="BO72">
        <v>48.31</v>
      </c>
      <c r="BP72">
        <v>190.93</v>
      </c>
      <c r="BQ72">
        <v>8.23</v>
      </c>
      <c r="BR72">
        <v>0.61</v>
      </c>
      <c r="BS72">
        <v>21.95</v>
      </c>
      <c r="BT72">
        <v>9.41</v>
      </c>
    </row>
    <row r="73" spans="7:72">
      <c r="G73" t="s">
        <v>115</v>
      </c>
      <c r="H73" s="115">
        <v>794.87000000000012</v>
      </c>
      <c r="I73" s="88">
        <v>270.73</v>
      </c>
      <c r="J73" s="88">
        <v>369.82000000000005</v>
      </c>
      <c r="K73" s="88">
        <v>20.29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49.76</v>
      </c>
      <c r="AC73">
        <v>16.809999999999999</v>
      </c>
      <c r="AD73">
        <v>0</v>
      </c>
      <c r="AE73">
        <v>60.39</v>
      </c>
      <c r="AF73">
        <v>74.739999999999995</v>
      </c>
      <c r="AG73">
        <v>100.49</v>
      </c>
      <c r="AH73">
        <v>24.88</v>
      </c>
      <c r="AI73">
        <v>0</v>
      </c>
      <c r="AJ73">
        <v>0</v>
      </c>
      <c r="AK73">
        <v>49.76</v>
      </c>
      <c r="AL73">
        <v>25.02</v>
      </c>
      <c r="AM73">
        <v>0</v>
      </c>
      <c r="AN73">
        <v>0</v>
      </c>
      <c r="AO73">
        <v>0</v>
      </c>
      <c r="AP73">
        <v>136.96</v>
      </c>
      <c r="AQ73">
        <v>0</v>
      </c>
      <c r="AR73">
        <v>193.24</v>
      </c>
      <c r="AS73">
        <v>54.38</v>
      </c>
      <c r="AT73">
        <v>0</v>
      </c>
      <c r="AU73">
        <v>99.84</v>
      </c>
      <c r="AV73">
        <v>21.81</v>
      </c>
      <c r="AW73">
        <v>22.97</v>
      </c>
      <c r="AX73">
        <v>0</v>
      </c>
      <c r="AY73">
        <v>0</v>
      </c>
      <c r="AZ73">
        <v>0</v>
      </c>
      <c r="BA73">
        <v>48.92</v>
      </c>
      <c r="BB73">
        <v>14.49</v>
      </c>
      <c r="BC73">
        <v>0</v>
      </c>
      <c r="BD73">
        <v>28.57</v>
      </c>
      <c r="BE73">
        <v>11.16</v>
      </c>
      <c r="BF73">
        <v>0.57999999999999996</v>
      </c>
      <c r="BG73">
        <v>1.01</v>
      </c>
      <c r="BH73">
        <v>0.97</v>
      </c>
      <c r="BI73">
        <v>0.61</v>
      </c>
      <c r="BJ73">
        <v>0.97</v>
      </c>
      <c r="BK73">
        <v>11.59</v>
      </c>
      <c r="BL73">
        <v>7.73</v>
      </c>
      <c r="BM73">
        <v>81.16</v>
      </c>
      <c r="BN73">
        <v>40.58</v>
      </c>
      <c r="BO73">
        <v>48.31</v>
      </c>
      <c r="BP73">
        <v>190.93</v>
      </c>
      <c r="BQ73">
        <v>8.23</v>
      </c>
      <c r="BR73">
        <v>0.61</v>
      </c>
      <c r="BS73">
        <v>17.149999999999999</v>
      </c>
      <c r="BT73">
        <v>7.35</v>
      </c>
    </row>
    <row r="74" spans="7:72">
      <c r="G74" t="s">
        <v>116</v>
      </c>
      <c r="H74" s="115">
        <v>791.44000000000017</v>
      </c>
      <c r="I74" s="88">
        <v>269.26</v>
      </c>
      <c r="J74" s="88">
        <v>369.82000000000005</v>
      </c>
      <c r="K74" s="88">
        <v>20.29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49.76</v>
      </c>
      <c r="AC74">
        <v>16.809999999999999</v>
      </c>
      <c r="AD74">
        <v>0</v>
      </c>
      <c r="AE74">
        <v>60.39</v>
      </c>
      <c r="AF74">
        <v>74.739999999999995</v>
      </c>
      <c r="AG74">
        <v>100.49</v>
      </c>
      <c r="AH74">
        <v>24.88</v>
      </c>
      <c r="AI74">
        <v>0</v>
      </c>
      <c r="AJ74">
        <v>0</v>
      </c>
      <c r="AK74">
        <v>49.76</v>
      </c>
      <c r="AL74">
        <v>25.02</v>
      </c>
      <c r="AM74">
        <v>0</v>
      </c>
      <c r="AN74">
        <v>0</v>
      </c>
      <c r="AO74">
        <v>0</v>
      </c>
      <c r="AP74">
        <v>136.96</v>
      </c>
      <c r="AQ74">
        <v>0</v>
      </c>
      <c r="AR74">
        <v>193.24</v>
      </c>
      <c r="AS74">
        <v>54.38</v>
      </c>
      <c r="AT74">
        <v>0</v>
      </c>
      <c r="AU74">
        <v>99.84</v>
      </c>
      <c r="AV74">
        <v>21.81</v>
      </c>
      <c r="AW74">
        <v>22.97</v>
      </c>
      <c r="AX74">
        <v>0</v>
      </c>
      <c r="AY74">
        <v>0</v>
      </c>
      <c r="AZ74">
        <v>0</v>
      </c>
      <c r="BA74">
        <v>48.92</v>
      </c>
      <c r="BB74">
        <v>14.49</v>
      </c>
      <c r="BC74">
        <v>0</v>
      </c>
      <c r="BD74">
        <v>28.57</v>
      </c>
      <c r="BE74">
        <v>11.16</v>
      </c>
      <c r="BF74">
        <v>0.57999999999999996</v>
      </c>
      <c r="BG74">
        <v>1.01</v>
      </c>
      <c r="BH74">
        <v>0.97</v>
      </c>
      <c r="BI74">
        <v>0.61</v>
      </c>
      <c r="BJ74">
        <v>0.97</v>
      </c>
      <c r="BK74">
        <v>11.59</v>
      </c>
      <c r="BL74">
        <v>7.73</v>
      </c>
      <c r="BM74">
        <v>81.16</v>
      </c>
      <c r="BN74">
        <v>40.58</v>
      </c>
      <c r="BO74">
        <v>48.31</v>
      </c>
      <c r="BP74">
        <v>190.93</v>
      </c>
      <c r="BQ74">
        <v>8.23</v>
      </c>
      <c r="BR74">
        <v>0.61</v>
      </c>
      <c r="BS74">
        <v>13.72</v>
      </c>
      <c r="BT74">
        <v>5.88</v>
      </c>
    </row>
    <row r="75" spans="7:72">
      <c r="G75" t="s">
        <v>117</v>
      </c>
      <c r="H75" s="115">
        <v>838.16000000000008</v>
      </c>
      <c r="I75" s="88">
        <v>267.79000000000002</v>
      </c>
      <c r="J75" s="88">
        <v>370.19000000000005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49.76</v>
      </c>
      <c r="AC75">
        <v>16.809999999999999</v>
      </c>
      <c r="AD75">
        <v>0</v>
      </c>
      <c r="AE75">
        <v>60.39</v>
      </c>
      <c r="AF75">
        <v>74.739999999999995</v>
      </c>
      <c r="AG75">
        <v>100.49</v>
      </c>
      <c r="AH75">
        <v>24.88</v>
      </c>
      <c r="AI75">
        <v>0</v>
      </c>
      <c r="AJ75">
        <v>0</v>
      </c>
      <c r="AK75">
        <v>49.76</v>
      </c>
      <c r="AL75">
        <v>25.02</v>
      </c>
      <c r="AM75">
        <v>0</v>
      </c>
      <c r="AN75">
        <v>50.15</v>
      </c>
      <c r="AO75">
        <v>0</v>
      </c>
      <c r="AP75">
        <v>136.96</v>
      </c>
      <c r="AQ75">
        <v>0</v>
      </c>
      <c r="AR75">
        <v>193.24</v>
      </c>
      <c r="AS75">
        <v>54.38</v>
      </c>
      <c r="AT75">
        <v>0</v>
      </c>
      <c r="AU75">
        <v>99.84</v>
      </c>
      <c r="AV75">
        <v>21.81</v>
      </c>
      <c r="AW75">
        <v>22.97</v>
      </c>
      <c r="AX75">
        <v>0</v>
      </c>
      <c r="AY75">
        <v>0</v>
      </c>
      <c r="AZ75">
        <v>0</v>
      </c>
      <c r="BA75">
        <v>48.92</v>
      </c>
      <c r="BB75">
        <v>14.49</v>
      </c>
      <c r="BC75">
        <v>0</v>
      </c>
      <c r="BD75">
        <v>28.57</v>
      </c>
      <c r="BE75">
        <v>11.16</v>
      </c>
      <c r="BF75">
        <v>0.57999999999999996</v>
      </c>
      <c r="BG75">
        <v>1.01</v>
      </c>
      <c r="BH75">
        <v>0.97</v>
      </c>
      <c r="BI75">
        <v>0.61</v>
      </c>
      <c r="BJ75">
        <v>0.97</v>
      </c>
      <c r="BK75">
        <v>0</v>
      </c>
      <c r="BL75">
        <v>0</v>
      </c>
      <c r="BM75">
        <v>81.16</v>
      </c>
      <c r="BN75">
        <v>40.58</v>
      </c>
      <c r="BO75">
        <v>48.31</v>
      </c>
      <c r="BP75">
        <v>190.93</v>
      </c>
      <c r="BQ75">
        <v>8.6</v>
      </c>
      <c r="BR75">
        <v>0.61</v>
      </c>
      <c r="BS75">
        <v>10.29</v>
      </c>
      <c r="BT75">
        <v>4.41</v>
      </c>
    </row>
    <row r="76" spans="7:72">
      <c r="G76" t="s">
        <v>118</v>
      </c>
      <c r="H76" s="115">
        <v>836.10000000000014</v>
      </c>
      <c r="I76" s="88">
        <v>266.90999999999997</v>
      </c>
      <c r="J76" s="88">
        <v>370.19000000000005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49.76</v>
      </c>
      <c r="AC76">
        <v>16.809999999999999</v>
      </c>
      <c r="AD76">
        <v>0</v>
      </c>
      <c r="AE76">
        <v>60.39</v>
      </c>
      <c r="AF76">
        <v>74.739999999999995</v>
      </c>
      <c r="AG76">
        <v>100.49</v>
      </c>
      <c r="AH76">
        <v>24.88</v>
      </c>
      <c r="AI76">
        <v>0</v>
      </c>
      <c r="AJ76">
        <v>0</v>
      </c>
      <c r="AK76">
        <v>49.76</v>
      </c>
      <c r="AL76">
        <v>25.02</v>
      </c>
      <c r="AM76">
        <v>0</v>
      </c>
      <c r="AN76">
        <v>50.15</v>
      </c>
      <c r="AO76">
        <v>0</v>
      </c>
      <c r="AP76">
        <v>136.96</v>
      </c>
      <c r="AQ76">
        <v>0</v>
      </c>
      <c r="AR76">
        <v>193.24</v>
      </c>
      <c r="AS76">
        <v>54.38</v>
      </c>
      <c r="AT76">
        <v>0</v>
      </c>
      <c r="AU76">
        <v>99.84</v>
      </c>
      <c r="AV76">
        <v>21.81</v>
      </c>
      <c r="AW76">
        <v>22.97</v>
      </c>
      <c r="AX76">
        <v>0</v>
      </c>
      <c r="AY76">
        <v>0</v>
      </c>
      <c r="AZ76">
        <v>0</v>
      </c>
      <c r="BA76">
        <v>48.92</v>
      </c>
      <c r="BB76">
        <v>14.49</v>
      </c>
      <c r="BC76">
        <v>0</v>
      </c>
      <c r="BD76">
        <v>28.57</v>
      </c>
      <c r="BE76">
        <v>11.16</v>
      </c>
      <c r="BF76">
        <v>0.57999999999999996</v>
      </c>
      <c r="BG76">
        <v>1.01</v>
      </c>
      <c r="BH76">
        <v>0.97</v>
      </c>
      <c r="BI76">
        <v>0.61</v>
      </c>
      <c r="BJ76">
        <v>0.97</v>
      </c>
      <c r="BK76">
        <v>0</v>
      </c>
      <c r="BL76">
        <v>0</v>
      </c>
      <c r="BM76">
        <v>81.16</v>
      </c>
      <c r="BN76">
        <v>40.58</v>
      </c>
      <c r="BO76">
        <v>48.31</v>
      </c>
      <c r="BP76">
        <v>190.93</v>
      </c>
      <c r="BQ76">
        <v>8.6</v>
      </c>
      <c r="BR76">
        <v>0.61</v>
      </c>
      <c r="BS76">
        <v>8.23</v>
      </c>
      <c r="BT76">
        <v>3.53</v>
      </c>
    </row>
    <row r="77" spans="7:72">
      <c r="G77" t="s">
        <v>119</v>
      </c>
      <c r="H77" s="115">
        <v>833.43000000000006</v>
      </c>
      <c r="I77" s="88">
        <v>265.76</v>
      </c>
      <c r="J77" s="88">
        <v>370.19000000000005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49.76</v>
      </c>
      <c r="AC77">
        <v>16.809999999999999</v>
      </c>
      <c r="AD77">
        <v>0</v>
      </c>
      <c r="AE77">
        <v>60.39</v>
      </c>
      <c r="AF77">
        <v>74.739999999999995</v>
      </c>
      <c r="AG77">
        <v>100.49</v>
      </c>
      <c r="AH77">
        <v>24.88</v>
      </c>
      <c r="AI77">
        <v>0</v>
      </c>
      <c r="AJ77">
        <v>0</v>
      </c>
      <c r="AK77">
        <v>49.76</v>
      </c>
      <c r="AL77">
        <v>25.02</v>
      </c>
      <c r="AM77">
        <v>0</v>
      </c>
      <c r="AN77">
        <v>50.15</v>
      </c>
      <c r="AO77">
        <v>0</v>
      </c>
      <c r="AP77">
        <v>136.96</v>
      </c>
      <c r="AQ77">
        <v>0</v>
      </c>
      <c r="AR77">
        <v>193.24</v>
      </c>
      <c r="AS77">
        <v>54.38</v>
      </c>
      <c r="AT77">
        <v>0</v>
      </c>
      <c r="AU77">
        <v>99.84</v>
      </c>
      <c r="AV77">
        <v>21.81</v>
      </c>
      <c r="AW77">
        <v>22.97</v>
      </c>
      <c r="AX77">
        <v>0</v>
      </c>
      <c r="AY77">
        <v>0</v>
      </c>
      <c r="AZ77">
        <v>0</v>
      </c>
      <c r="BA77">
        <v>48.92</v>
      </c>
      <c r="BB77">
        <v>14.49</v>
      </c>
      <c r="BC77">
        <v>0</v>
      </c>
      <c r="BD77">
        <v>28.57</v>
      </c>
      <c r="BE77">
        <v>11.16</v>
      </c>
      <c r="BF77">
        <v>0.57999999999999996</v>
      </c>
      <c r="BG77">
        <v>1.01</v>
      </c>
      <c r="BH77">
        <v>0.97</v>
      </c>
      <c r="BI77">
        <v>0.61</v>
      </c>
      <c r="BJ77">
        <v>0.97</v>
      </c>
      <c r="BK77">
        <v>0</v>
      </c>
      <c r="BL77">
        <v>0</v>
      </c>
      <c r="BM77">
        <v>81.16</v>
      </c>
      <c r="BN77">
        <v>40.58</v>
      </c>
      <c r="BO77">
        <v>48.31</v>
      </c>
      <c r="BP77">
        <v>190.93</v>
      </c>
      <c r="BQ77">
        <v>8.6</v>
      </c>
      <c r="BR77">
        <v>0.61</v>
      </c>
      <c r="BS77">
        <v>5.56</v>
      </c>
      <c r="BT77">
        <v>2.38</v>
      </c>
    </row>
    <row r="78" spans="7:72">
      <c r="G78" t="s">
        <v>120</v>
      </c>
      <c r="H78" s="115">
        <v>831.50000000000011</v>
      </c>
      <c r="I78" s="88">
        <v>264.93</v>
      </c>
      <c r="J78" s="88">
        <v>370.19000000000005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49.76</v>
      </c>
      <c r="AC78">
        <v>16.809999999999999</v>
      </c>
      <c r="AD78">
        <v>0</v>
      </c>
      <c r="AE78">
        <v>60.39</v>
      </c>
      <c r="AF78">
        <v>74.739999999999995</v>
      </c>
      <c r="AG78">
        <v>100.49</v>
      </c>
      <c r="AH78">
        <v>24.88</v>
      </c>
      <c r="AI78">
        <v>0</v>
      </c>
      <c r="AJ78">
        <v>0</v>
      </c>
      <c r="AK78">
        <v>49.76</v>
      </c>
      <c r="AL78">
        <v>25.02</v>
      </c>
      <c r="AM78">
        <v>0</v>
      </c>
      <c r="AN78">
        <v>50.15</v>
      </c>
      <c r="AO78">
        <v>0</v>
      </c>
      <c r="AP78">
        <v>136.96</v>
      </c>
      <c r="AQ78">
        <v>0</v>
      </c>
      <c r="AR78">
        <v>193.24</v>
      </c>
      <c r="AS78">
        <v>54.38</v>
      </c>
      <c r="AT78">
        <v>0</v>
      </c>
      <c r="AU78">
        <v>99.84</v>
      </c>
      <c r="AV78">
        <v>21.81</v>
      </c>
      <c r="AW78">
        <v>22.97</v>
      </c>
      <c r="AX78">
        <v>0</v>
      </c>
      <c r="AY78">
        <v>0</v>
      </c>
      <c r="AZ78">
        <v>0</v>
      </c>
      <c r="BA78">
        <v>48.92</v>
      </c>
      <c r="BB78">
        <v>14.49</v>
      </c>
      <c r="BC78">
        <v>0</v>
      </c>
      <c r="BD78">
        <v>28.57</v>
      </c>
      <c r="BE78">
        <v>11.16</v>
      </c>
      <c r="BF78">
        <v>0.57999999999999996</v>
      </c>
      <c r="BG78">
        <v>1.01</v>
      </c>
      <c r="BH78">
        <v>0.97</v>
      </c>
      <c r="BI78">
        <v>0.61</v>
      </c>
      <c r="BJ78">
        <v>0.97</v>
      </c>
      <c r="BK78">
        <v>0</v>
      </c>
      <c r="BL78">
        <v>0</v>
      </c>
      <c r="BM78">
        <v>81.16</v>
      </c>
      <c r="BN78">
        <v>40.58</v>
      </c>
      <c r="BO78">
        <v>48.31</v>
      </c>
      <c r="BP78">
        <v>190.93</v>
      </c>
      <c r="BQ78">
        <v>8.6</v>
      </c>
      <c r="BR78">
        <v>0.61</v>
      </c>
      <c r="BS78">
        <v>3.63</v>
      </c>
      <c r="BT78">
        <v>1.55</v>
      </c>
    </row>
    <row r="79" spans="7:72">
      <c r="G79" t="s">
        <v>121</v>
      </c>
      <c r="H79" s="115">
        <v>830.10000000000014</v>
      </c>
      <c r="I79" s="88">
        <v>264.33999999999997</v>
      </c>
      <c r="J79" s="88">
        <v>370.47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49.76</v>
      </c>
      <c r="AC79">
        <v>16.809999999999999</v>
      </c>
      <c r="AD79">
        <v>0</v>
      </c>
      <c r="AE79">
        <v>60.39</v>
      </c>
      <c r="AF79">
        <v>74.739999999999995</v>
      </c>
      <c r="AG79">
        <v>100.49</v>
      </c>
      <c r="AH79">
        <v>24.88</v>
      </c>
      <c r="AI79">
        <v>0</v>
      </c>
      <c r="AJ79">
        <v>0</v>
      </c>
      <c r="AK79">
        <v>49.76</v>
      </c>
      <c r="AL79">
        <v>25.02</v>
      </c>
      <c r="AM79">
        <v>0</v>
      </c>
      <c r="AN79">
        <v>50.15</v>
      </c>
      <c r="AO79">
        <v>0</v>
      </c>
      <c r="AP79">
        <v>136.96</v>
      </c>
      <c r="AQ79">
        <v>0</v>
      </c>
      <c r="AR79">
        <v>193.24</v>
      </c>
      <c r="AS79">
        <v>54.38</v>
      </c>
      <c r="AT79">
        <v>0</v>
      </c>
      <c r="AU79">
        <v>99.84</v>
      </c>
      <c r="AV79">
        <v>21.81</v>
      </c>
      <c r="AW79">
        <v>22.97</v>
      </c>
      <c r="AX79">
        <v>0</v>
      </c>
      <c r="AY79">
        <v>0</v>
      </c>
      <c r="AZ79">
        <v>0</v>
      </c>
      <c r="BA79">
        <v>48.92</v>
      </c>
      <c r="BB79">
        <v>14.49</v>
      </c>
      <c r="BC79">
        <v>0</v>
      </c>
      <c r="BD79">
        <v>28.57</v>
      </c>
      <c r="BE79">
        <v>11.16</v>
      </c>
      <c r="BF79">
        <v>0.57999999999999996</v>
      </c>
      <c r="BG79">
        <v>1.01</v>
      </c>
      <c r="BH79">
        <v>0.97</v>
      </c>
      <c r="BI79">
        <v>0.61</v>
      </c>
      <c r="BJ79">
        <v>0.97</v>
      </c>
      <c r="BK79">
        <v>0</v>
      </c>
      <c r="BL79">
        <v>0</v>
      </c>
      <c r="BM79">
        <v>81.16</v>
      </c>
      <c r="BN79">
        <v>40.58</v>
      </c>
      <c r="BO79">
        <v>48.31</v>
      </c>
      <c r="BP79">
        <v>190.93</v>
      </c>
      <c r="BQ79">
        <v>8.8800000000000008</v>
      </c>
      <c r="BR79">
        <v>0.61</v>
      </c>
      <c r="BS79">
        <v>2.23</v>
      </c>
      <c r="BT79">
        <v>0.96</v>
      </c>
    </row>
    <row r="80" spans="7:72">
      <c r="G80" t="s">
        <v>122</v>
      </c>
      <c r="H80" s="115">
        <v>828.86000000000013</v>
      </c>
      <c r="I80" s="88">
        <v>263.81</v>
      </c>
      <c r="J80" s="88">
        <v>370.47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49.76</v>
      </c>
      <c r="AC80">
        <v>16.809999999999999</v>
      </c>
      <c r="AD80">
        <v>0</v>
      </c>
      <c r="AE80">
        <v>60.39</v>
      </c>
      <c r="AF80">
        <v>74.739999999999995</v>
      </c>
      <c r="AG80">
        <v>100.49</v>
      </c>
      <c r="AH80">
        <v>24.88</v>
      </c>
      <c r="AI80">
        <v>0</v>
      </c>
      <c r="AJ80">
        <v>0</v>
      </c>
      <c r="AK80">
        <v>49.76</v>
      </c>
      <c r="AL80">
        <v>25.02</v>
      </c>
      <c r="AM80">
        <v>0</v>
      </c>
      <c r="AN80">
        <v>50.15</v>
      </c>
      <c r="AO80">
        <v>0</v>
      </c>
      <c r="AP80">
        <v>136.96</v>
      </c>
      <c r="AQ80">
        <v>0</v>
      </c>
      <c r="AR80">
        <v>193.24</v>
      </c>
      <c r="AS80">
        <v>54.38</v>
      </c>
      <c r="AT80">
        <v>0</v>
      </c>
      <c r="AU80">
        <v>99.84</v>
      </c>
      <c r="AV80">
        <v>21.81</v>
      </c>
      <c r="AW80">
        <v>22.97</v>
      </c>
      <c r="AX80">
        <v>0</v>
      </c>
      <c r="AY80">
        <v>0</v>
      </c>
      <c r="AZ80">
        <v>0</v>
      </c>
      <c r="BA80">
        <v>48.92</v>
      </c>
      <c r="BB80">
        <v>14.49</v>
      </c>
      <c r="BC80">
        <v>0</v>
      </c>
      <c r="BD80">
        <v>28.57</v>
      </c>
      <c r="BE80">
        <v>11.16</v>
      </c>
      <c r="BF80">
        <v>0.57999999999999996</v>
      </c>
      <c r="BG80">
        <v>1.01</v>
      </c>
      <c r="BH80">
        <v>0.97</v>
      </c>
      <c r="BI80">
        <v>0.61</v>
      </c>
      <c r="BJ80">
        <v>0.97</v>
      </c>
      <c r="BK80">
        <v>0</v>
      </c>
      <c r="BL80">
        <v>0</v>
      </c>
      <c r="BM80">
        <v>81.16</v>
      </c>
      <c r="BN80">
        <v>40.58</v>
      </c>
      <c r="BO80">
        <v>48.31</v>
      </c>
      <c r="BP80">
        <v>190.93</v>
      </c>
      <c r="BQ80">
        <v>8.8800000000000008</v>
      </c>
      <c r="BR80">
        <v>0.61</v>
      </c>
      <c r="BS80">
        <v>0.99</v>
      </c>
      <c r="BT80">
        <v>0.43</v>
      </c>
    </row>
    <row r="81" spans="7:72">
      <c r="G81" t="s">
        <v>123</v>
      </c>
      <c r="H81" s="115">
        <v>827.87000000000012</v>
      </c>
      <c r="I81" s="88">
        <v>263.38</v>
      </c>
      <c r="J81" s="88">
        <v>370.47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49.76</v>
      </c>
      <c r="AC81">
        <v>16.809999999999999</v>
      </c>
      <c r="AD81">
        <v>0</v>
      </c>
      <c r="AE81">
        <v>60.39</v>
      </c>
      <c r="AF81">
        <v>74.739999999999995</v>
      </c>
      <c r="AG81">
        <v>100.49</v>
      </c>
      <c r="AH81">
        <v>24.88</v>
      </c>
      <c r="AI81">
        <v>0</v>
      </c>
      <c r="AJ81">
        <v>0</v>
      </c>
      <c r="AK81">
        <v>49.76</v>
      </c>
      <c r="AL81">
        <v>25.02</v>
      </c>
      <c r="AM81">
        <v>0</v>
      </c>
      <c r="AN81">
        <v>50.15</v>
      </c>
      <c r="AO81">
        <v>0</v>
      </c>
      <c r="AP81">
        <v>136.96</v>
      </c>
      <c r="AQ81">
        <v>0</v>
      </c>
      <c r="AR81">
        <v>193.24</v>
      </c>
      <c r="AS81">
        <v>54.38</v>
      </c>
      <c r="AT81">
        <v>0</v>
      </c>
      <c r="AU81">
        <v>99.84</v>
      </c>
      <c r="AV81">
        <v>21.81</v>
      </c>
      <c r="AW81">
        <v>22.97</v>
      </c>
      <c r="AX81">
        <v>0</v>
      </c>
      <c r="AY81">
        <v>0</v>
      </c>
      <c r="AZ81">
        <v>0</v>
      </c>
      <c r="BA81">
        <v>48.92</v>
      </c>
      <c r="BB81">
        <v>14.49</v>
      </c>
      <c r="BC81">
        <v>0</v>
      </c>
      <c r="BD81">
        <v>28.57</v>
      </c>
      <c r="BE81">
        <v>11.16</v>
      </c>
      <c r="BF81">
        <v>0.57999999999999996</v>
      </c>
      <c r="BG81">
        <v>1.01</v>
      </c>
      <c r="BH81">
        <v>0.97</v>
      </c>
      <c r="BI81">
        <v>0.61</v>
      </c>
      <c r="BJ81">
        <v>0.97</v>
      </c>
      <c r="BK81">
        <v>0</v>
      </c>
      <c r="BL81">
        <v>0</v>
      </c>
      <c r="BM81">
        <v>81.16</v>
      </c>
      <c r="BN81">
        <v>40.58</v>
      </c>
      <c r="BO81">
        <v>48.31</v>
      </c>
      <c r="BP81">
        <v>190.93</v>
      </c>
      <c r="BQ81">
        <v>8.8800000000000008</v>
      </c>
      <c r="BR81">
        <v>0.61</v>
      </c>
      <c r="BS81">
        <v>0</v>
      </c>
      <c r="BT81">
        <v>0</v>
      </c>
    </row>
    <row r="82" spans="7:72">
      <c r="G82" t="s">
        <v>124</v>
      </c>
      <c r="H82" s="115">
        <v>827.87000000000012</v>
      </c>
      <c r="I82" s="88">
        <v>263.38</v>
      </c>
      <c r="J82" s="88">
        <v>370.47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49.76</v>
      </c>
      <c r="AC82">
        <v>16.809999999999999</v>
      </c>
      <c r="AD82">
        <v>0</v>
      </c>
      <c r="AE82">
        <v>60.39</v>
      </c>
      <c r="AF82">
        <v>74.739999999999995</v>
      </c>
      <c r="AG82">
        <v>100.49</v>
      </c>
      <c r="AH82">
        <v>24.88</v>
      </c>
      <c r="AI82">
        <v>0</v>
      </c>
      <c r="AJ82">
        <v>0</v>
      </c>
      <c r="AK82">
        <v>49.76</v>
      </c>
      <c r="AL82">
        <v>25.02</v>
      </c>
      <c r="AM82">
        <v>0</v>
      </c>
      <c r="AN82">
        <v>50.15</v>
      </c>
      <c r="AO82">
        <v>0</v>
      </c>
      <c r="AP82">
        <v>136.96</v>
      </c>
      <c r="AQ82">
        <v>0</v>
      </c>
      <c r="AR82">
        <v>193.24</v>
      </c>
      <c r="AS82">
        <v>54.38</v>
      </c>
      <c r="AT82">
        <v>0</v>
      </c>
      <c r="AU82">
        <v>99.84</v>
      </c>
      <c r="AV82">
        <v>21.81</v>
      </c>
      <c r="AW82">
        <v>22.97</v>
      </c>
      <c r="AX82">
        <v>0</v>
      </c>
      <c r="AY82">
        <v>0</v>
      </c>
      <c r="AZ82">
        <v>0</v>
      </c>
      <c r="BA82">
        <v>48.92</v>
      </c>
      <c r="BB82">
        <v>14.49</v>
      </c>
      <c r="BC82">
        <v>0</v>
      </c>
      <c r="BD82">
        <v>28.57</v>
      </c>
      <c r="BE82">
        <v>11.16</v>
      </c>
      <c r="BF82">
        <v>0.57999999999999996</v>
      </c>
      <c r="BG82">
        <v>1.01</v>
      </c>
      <c r="BH82">
        <v>0.97</v>
      </c>
      <c r="BI82">
        <v>0.61</v>
      </c>
      <c r="BJ82">
        <v>0.97</v>
      </c>
      <c r="BK82">
        <v>0</v>
      </c>
      <c r="BL82">
        <v>0</v>
      </c>
      <c r="BM82">
        <v>81.16</v>
      </c>
      <c r="BN82">
        <v>40.58</v>
      </c>
      <c r="BO82">
        <v>48.31</v>
      </c>
      <c r="BP82">
        <v>190.93</v>
      </c>
      <c r="BQ82">
        <v>8.8800000000000008</v>
      </c>
      <c r="BR82">
        <v>0.61</v>
      </c>
      <c r="BS82">
        <v>0</v>
      </c>
      <c r="BT82">
        <v>0</v>
      </c>
    </row>
    <row r="83" spans="7:72">
      <c r="G83" t="s">
        <v>125</v>
      </c>
      <c r="H83" s="115">
        <v>827.73</v>
      </c>
      <c r="I83" s="88">
        <v>263.38</v>
      </c>
      <c r="J83" s="88">
        <v>370.74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49.76</v>
      </c>
      <c r="AC83">
        <v>16.809999999999999</v>
      </c>
      <c r="AD83">
        <v>0</v>
      </c>
      <c r="AE83">
        <v>60.39</v>
      </c>
      <c r="AF83">
        <v>74.739999999999995</v>
      </c>
      <c r="AG83">
        <v>100.49</v>
      </c>
      <c r="AH83">
        <v>24.88</v>
      </c>
      <c r="AI83">
        <v>0</v>
      </c>
      <c r="AJ83">
        <v>0</v>
      </c>
      <c r="AK83">
        <v>49.76</v>
      </c>
      <c r="AL83">
        <v>25.02</v>
      </c>
      <c r="AM83">
        <v>0</v>
      </c>
      <c r="AN83">
        <v>50.15</v>
      </c>
      <c r="AO83">
        <v>0</v>
      </c>
      <c r="AP83">
        <v>136.96</v>
      </c>
      <c r="AQ83">
        <v>0</v>
      </c>
      <c r="AR83">
        <v>193.24</v>
      </c>
      <c r="AS83">
        <v>54.38</v>
      </c>
      <c r="AT83">
        <v>0</v>
      </c>
      <c r="AU83">
        <v>99.84</v>
      </c>
      <c r="AV83">
        <v>21.81</v>
      </c>
      <c r="AW83">
        <v>22.97</v>
      </c>
      <c r="AX83">
        <v>0</v>
      </c>
      <c r="AY83">
        <v>0</v>
      </c>
      <c r="AZ83">
        <v>0</v>
      </c>
      <c r="BA83">
        <v>48.92</v>
      </c>
      <c r="BB83">
        <v>14.49</v>
      </c>
      <c r="BC83">
        <v>0</v>
      </c>
      <c r="BD83">
        <v>28.57</v>
      </c>
      <c r="BE83">
        <v>11.16</v>
      </c>
      <c r="BF83">
        <v>0.57999999999999996</v>
      </c>
      <c r="BG83">
        <v>1.01</v>
      </c>
      <c r="BH83">
        <v>0.93</v>
      </c>
      <c r="BI83">
        <v>0.61</v>
      </c>
      <c r="BJ83">
        <v>0.97</v>
      </c>
      <c r="BK83">
        <v>0</v>
      </c>
      <c r="BL83">
        <v>0</v>
      </c>
      <c r="BM83">
        <v>81.16</v>
      </c>
      <c r="BN83">
        <v>40.58</v>
      </c>
      <c r="BO83">
        <v>48.31</v>
      </c>
      <c r="BP83">
        <v>190.93</v>
      </c>
      <c r="BQ83">
        <v>9.15</v>
      </c>
      <c r="BR83">
        <v>0.61</v>
      </c>
      <c r="BS83">
        <v>0</v>
      </c>
      <c r="BT83">
        <v>0</v>
      </c>
    </row>
    <row r="84" spans="7:72">
      <c r="G84" t="s">
        <v>126</v>
      </c>
      <c r="H84" s="115">
        <v>827.73</v>
      </c>
      <c r="I84" s="88">
        <v>263.38</v>
      </c>
      <c r="J84" s="88">
        <v>370.74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49.76</v>
      </c>
      <c r="AC84">
        <v>16.809999999999999</v>
      </c>
      <c r="AD84">
        <v>0</v>
      </c>
      <c r="AE84">
        <v>60.39</v>
      </c>
      <c r="AF84">
        <v>74.739999999999995</v>
      </c>
      <c r="AG84">
        <v>100.49</v>
      </c>
      <c r="AH84">
        <v>24.88</v>
      </c>
      <c r="AI84">
        <v>0</v>
      </c>
      <c r="AJ84">
        <v>0</v>
      </c>
      <c r="AK84">
        <v>49.76</v>
      </c>
      <c r="AL84">
        <v>25.02</v>
      </c>
      <c r="AM84">
        <v>0</v>
      </c>
      <c r="AN84">
        <v>50.15</v>
      </c>
      <c r="AO84">
        <v>0</v>
      </c>
      <c r="AP84">
        <v>136.96</v>
      </c>
      <c r="AQ84">
        <v>0</v>
      </c>
      <c r="AR84">
        <v>193.24</v>
      </c>
      <c r="AS84">
        <v>54.38</v>
      </c>
      <c r="AT84">
        <v>0</v>
      </c>
      <c r="AU84">
        <v>99.84</v>
      </c>
      <c r="AV84">
        <v>21.81</v>
      </c>
      <c r="AW84">
        <v>22.97</v>
      </c>
      <c r="AX84">
        <v>0</v>
      </c>
      <c r="AY84">
        <v>0</v>
      </c>
      <c r="AZ84">
        <v>0</v>
      </c>
      <c r="BA84">
        <v>48.92</v>
      </c>
      <c r="BB84">
        <v>14.49</v>
      </c>
      <c r="BC84">
        <v>0</v>
      </c>
      <c r="BD84">
        <v>28.57</v>
      </c>
      <c r="BE84">
        <v>11.16</v>
      </c>
      <c r="BF84">
        <v>0.57999999999999996</v>
      </c>
      <c r="BG84">
        <v>1.01</v>
      </c>
      <c r="BH84">
        <v>0.93</v>
      </c>
      <c r="BI84">
        <v>0.61</v>
      </c>
      <c r="BJ84">
        <v>0.97</v>
      </c>
      <c r="BK84">
        <v>0</v>
      </c>
      <c r="BL84">
        <v>0</v>
      </c>
      <c r="BM84">
        <v>81.16</v>
      </c>
      <c r="BN84">
        <v>40.58</v>
      </c>
      <c r="BO84">
        <v>48.31</v>
      </c>
      <c r="BP84">
        <v>190.93</v>
      </c>
      <c r="BQ84">
        <v>9.15</v>
      </c>
      <c r="BR84">
        <v>0.61</v>
      </c>
      <c r="BS84">
        <v>0</v>
      </c>
      <c r="BT84">
        <v>0</v>
      </c>
    </row>
    <row r="85" spans="7:72">
      <c r="G85" t="s">
        <v>127</v>
      </c>
      <c r="H85" s="115">
        <v>827.73</v>
      </c>
      <c r="I85" s="88">
        <v>263.38</v>
      </c>
      <c r="J85" s="88">
        <v>370.74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49.76</v>
      </c>
      <c r="AC85">
        <v>16.809999999999999</v>
      </c>
      <c r="AD85">
        <v>0</v>
      </c>
      <c r="AE85">
        <v>60.39</v>
      </c>
      <c r="AF85">
        <v>74.739999999999995</v>
      </c>
      <c r="AG85">
        <v>100.49</v>
      </c>
      <c r="AH85">
        <v>24.88</v>
      </c>
      <c r="AI85">
        <v>0</v>
      </c>
      <c r="AJ85">
        <v>0</v>
      </c>
      <c r="AK85">
        <v>49.76</v>
      </c>
      <c r="AL85">
        <v>25.02</v>
      </c>
      <c r="AM85">
        <v>0</v>
      </c>
      <c r="AN85">
        <v>50.15</v>
      </c>
      <c r="AO85">
        <v>0</v>
      </c>
      <c r="AP85">
        <v>136.96</v>
      </c>
      <c r="AQ85">
        <v>0</v>
      </c>
      <c r="AR85">
        <v>193.24</v>
      </c>
      <c r="AS85">
        <v>54.38</v>
      </c>
      <c r="AT85">
        <v>0</v>
      </c>
      <c r="AU85">
        <v>99.84</v>
      </c>
      <c r="AV85">
        <v>21.81</v>
      </c>
      <c r="AW85">
        <v>22.97</v>
      </c>
      <c r="AX85">
        <v>0</v>
      </c>
      <c r="AY85">
        <v>0</v>
      </c>
      <c r="AZ85">
        <v>0</v>
      </c>
      <c r="BA85">
        <v>48.92</v>
      </c>
      <c r="BB85">
        <v>14.49</v>
      </c>
      <c r="BC85">
        <v>0</v>
      </c>
      <c r="BD85">
        <v>28.57</v>
      </c>
      <c r="BE85">
        <v>11.16</v>
      </c>
      <c r="BF85">
        <v>0.57999999999999996</v>
      </c>
      <c r="BG85">
        <v>1.01</v>
      </c>
      <c r="BH85">
        <v>0.93</v>
      </c>
      <c r="BI85">
        <v>0.61</v>
      </c>
      <c r="BJ85">
        <v>0.97</v>
      </c>
      <c r="BK85">
        <v>0</v>
      </c>
      <c r="BL85">
        <v>0</v>
      </c>
      <c r="BM85">
        <v>81.16</v>
      </c>
      <c r="BN85">
        <v>40.58</v>
      </c>
      <c r="BO85">
        <v>48.31</v>
      </c>
      <c r="BP85">
        <v>190.93</v>
      </c>
      <c r="BQ85">
        <v>9.15</v>
      </c>
      <c r="BR85">
        <v>0.61</v>
      </c>
      <c r="BS85">
        <v>0</v>
      </c>
      <c r="BT85">
        <v>0</v>
      </c>
    </row>
    <row r="86" spans="7:72">
      <c r="G86" t="s">
        <v>128</v>
      </c>
      <c r="H86" s="115">
        <v>827.73</v>
      </c>
      <c r="I86" s="88">
        <v>263.38</v>
      </c>
      <c r="J86" s="88">
        <v>370.74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49.76</v>
      </c>
      <c r="AC86">
        <v>16.809999999999999</v>
      </c>
      <c r="AD86">
        <v>0</v>
      </c>
      <c r="AE86">
        <v>60.39</v>
      </c>
      <c r="AF86">
        <v>74.739999999999995</v>
      </c>
      <c r="AG86">
        <v>100.49</v>
      </c>
      <c r="AH86">
        <v>24.88</v>
      </c>
      <c r="AI86">
        <v>0</v>
      </c>
      <c r="AJ86">
        <v>0</v>
      </c>
      <c r="AK86">
        <v>49.76</v>
      </c>
      <c r="AL86">
        <v>25.02</v>
      </c>
      <c r="AM86">
        <v>0</v>
      </c>
      <c r="AN86">
        <v>50.15</v>
      </c>
      <c r="AO86">
        <v>0</v>
      </c>
      <c r="AP86">
        <v>136.96</v>
      </c>
      <c r="AQ86">
        <v>0</v>
      </c>
      <c r="AR86">
        <v>193.24</v>
      </c>
      <c r="AS86">
        <v>54.38</v>
      </c>
      <c r="AT86">
        <v>0</v>
      </c>
      <c r="AU86">
        <v>99.84</v>
      </c>
      <c r="AV86">
        <v>21.81</v>
      </c>
      <c r="AW86">
        <v>22.97</v>
      </c>
      <c r="AX86">
        <v>0</v>
      </c>
      <c r="AY86">
        <v>0</v>
      </c>
      <c r="AZ86">
        <v>0</v>
      </c>
      <c r="BA86">
        <v>48.92</v>
      </c>
      <c r="BB86">
        <v>14.49</v>
      </c>
      <c r="BC86">
        <v>0</v>
      </c>
      <c r="BD86">
        <v>28.57</v>
      </c>
      <c r="BE86">
        <v>11.16</v>
      </c>
      <c r="BF86">
        <v>0.57999999999999996</v>
      </c>
      <c r="BG86">
        <v>1.01</v>
      </c>
      <c r="BH86">
        <v>0.93</v>
      </c>
      <c r="BI86">
        <v>0.61</v>
      </c>
      <c r="BJ86">
        <v>0.97</v>
      </c>
      <c r="BK86">
        <v>0</v>
      </c>
      <c r="BL86">
        <v>0</v>
      </c>
      <c r="BM86">
        <v>81.16</v>
      </c>
      <c r="BN86">
        <v>40.58</v>
      </c>
      <c r="BO86">
        <v>48.31</v>
      </c>
      <c r="BP86">
        <v>190.93</v>
      </c>
      <c r="BQ86">
        <v>9.15</v>
      </c>
      <c r="BR86">
        <v>0.61</v>
      </c>
      <c r="BS86">
        <v>0</v>
      </c>
      <c r="BT86">
        <v>0</v>
      </c>
    </row>
    <row r="87" spans="7:72">
      <c r="G87" t="s">
        <v>129</v>
      </c>
      <c r="H87" s="115">
        <v>852.61</v>
      </c>
      <c r="I87" s="88">
        <v>295.16000000000003</v>
      </c>
      <c r="J87" s="88">
        <v>371.02000000000004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49.76</v>
      </c>
      <c r="AC87">
        <v>16.809999999999999</v>
      </c>
      <c r="AD87">
        <v>0</v>
      </c>
      <c r="AE87">
        <v>60.39</v>
      </c>
      <c r="AF87">
        <v>74.739999999999995</v>
      </c>
      <c r="AG87">
        <v>100.49</v>
      </c>
      <c r="AH87">
        <v>24.88</v>
      </c>
      <c r="AI87">
        <v>0</v>
      </c>
      <c r="AJ87">
        <v>0</v>
      </c>
      <c r="AK87">
        <v>49.76</v>
      </c>
      <c r="AL87">
        <v>25.02</v>
      </c>
      <c r="AM87">
        <v>0</v>
      </c>
      <c r="AN87">
        <v>50.15</v>
      </c>
      <c r="AO87">
        <v>24.88</v>
      </c>
      <c r="AP87">
        <v>136.96</v>
      </c>
      <c r="AQ87">
        <v>0</v>
      </c>
      <c r="AR87">
        <v>193.24</v>
      </c>
      <c r="AS87">
        <v>71.67</v>
      </c>
      <c r="AT87">
        <v>0</v>
      </c>
      <c r="AU87">
        <v>99.84</v>
      </c>
      <c r="AV87">
        <v>21.81</v>
      </c>
      <c r="AW87">
        <v>22.97</v>
      </c>
      <c r="AX87">
        <v>0</v>
      </c>
      <c r="AY87">
        <v>0</v>
      </c>
      <c r="AZ87">
        <v>0</v>
      </c>
      <c r="BA87">
        <v>48.92</v>
      </c>
      <c r="BB87">
        <v>14.49</v>
      </c>
      <c r="BC87">
        <v>14.49</v>
      </c>
      <c r="BD87">
        <v>28.57</v>
      </c>
      <c r="BE87">
        <v>11.16</v>
      </c>
      <c r="BF87">
        <v>0.57999999999999996</v>
      </c>
      <c r="BG87">
        <v>1.01</v>
      </c>
      <c r="BH87">
        <v>0.93</v>
      </c>
      <c r="BI87">
        <v>0.61</v>
      </c>
      <c r="BJ87">
        <v>0.97</v>
      </c>
      <c r="BK87">
        <v>0</v>
      </c>
      <c r="BL87">
        <v>0</v>
      </c>
      <c r="BM87">
        <v>81.16</v>
      </c>
      <c r="BN87">
        <v>40.58</v>
      </c>
      <c r="BO87">
        <v>48.31</v>
      </c>
      <c r="BP87">
        <v>190.93</v>
      </c>
      <c r="BQ87">
        <v>9.43</v>
      </c>
      <c r="BR87">
        <v>0.61</v>
      </c>
      <c r="BS87">
        <v>0</v>
      </c>
      <c r="BT87">
        <v>0</v>
      </c>
    </row>
    <row r="88" spans="7:72">
      <c r="G88" t="s">
        <v>130</v>
      </c>
      <c r="H88" s="115">
        <v>852.61</v>
      </c>
      <c r="I88" s="88">
        <v>295.16000000000003</v>
      </c>
      <c r="J88" s="88">
        <v>371.02000000000004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49.76</v>
      </c>
      <c r="AC88">
        <v>16.809999999999999</v>
      </c>
      <c r="AD88">
        <v>0</v>
      </c>
      <c r="AE88">
        <v>60.39</v>
      </c>
      <c r="AF88">
        <v>74.739999999999995</v>
      </c>
      <c r="AG88">
        <v>100.49</v>
      </c>
      <c r="AH88">
        <v>24.88</v>
      </c>
      <c r="AI88">
        <v>0</v>
      </c>
      <c r="AJ88">
        <v>0</v>
      </c>
      <c r="AK88">
        <v>49.76</v>
      </c>
      <c r="AL88">
        <v>25.02</v>
      </c>
      <c r="AM88">
        <v>0</v>
      </c>
      <c r="AN88">
        <v>50.15</v>
      </c>
      <c r="AO88">
        <v>24.88</v>
      </c>
      <c r="AP88">
        <v>136.96</v>
      </c>
      <c r="AQ88">
        <v>0</v>
      </c>
      <c r="AR88">
        <v>193.24</v>
      </c>
      <c r="AS88">
        <v>71.67</v>
      </c>
      <c r="AT88">
        <v>0</v>
      </c>
      <c r="AU88">
        <v>99.84</v>
      </c>
      <c r="AV88">
        <v>21.81</v>
      </c>
      <c r="AW88">
        <v>22.97</v>
      </c>
      <c r="AX88">
        <v>0</v>
      </c>
      <c r="AY88">
        <v>0</v>
      </c>
      <c r="AZ88">
        <v>0</v>
      </c>
      <c r="BA88">
        <v>48.92</v>
      </c>
      <c r="BB88">
        <v>14.49</v>
      </c>
      <c r="BC88">
        <v>14.49</v>
      </c>
      <c r="BD88">
        <v>28.57</v>
      </c>
      <c r="BE88">
        <v>11.16</v>
      </c>
      <c r="BF88">
        <v>0.57999999999999996</v>
      </c>
      <c r="BG88">
        <v>1.01</v>
      </c>
      <c r="BH88">
        <v>0.93</v>
      </c>
      <c r="BI88">
        <v>0.61</v>
      </c>
      <c r="BJ88">
        <v>0.97</v>
      </c>
      <c r="BK88">
        <v>0</v>
      </c>
      <c r="BL88">
        <v>0</v>
      </c>
      <c r="BM88">
        <v>81.16</v>
      </c>
      <c r="BN88">
        <v>40.58</v>
      </c>
      <c r="BO88">
        <v>48.31</v>
      </c>
      <c r="BP88">
        <v>190.93</v>
      </c>
      <c r="BQ88">
        <v>9.43</v>
      </c>
      <c r="BR88">
        <v>0.61</v>
      </c>
      <c r="BS88">
        <v>0</v>
      </c>
      <c r="BT88">
        <v>0</v>
      </c>
    </row>
    <row r="89" spans="7:72">
      <c r="G89" t="s">
        <v>131</v>
      </c>
      <c r="H89" s="115">
        <v>852.61</v>
      </c>
      <c r="I89" s="88">
        <v>295.16000000000003</v>
      </c>
      <c r="J89" s="88">
        <v>371.02000000000004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49.76</v>
      </c>
      <c r="AC89">
        <v>16.809999999999999</v>
      </c>
      <c r="AD89">
        <v>0</v>
      </c>
      <c r="AE89">
        <v>60.39</v>
      </c>
      <c r="AF89">
        <v>74.739999999999995</v>
      </c>
      <c r="AG89">
        <v>100.49</v>
      </c>
      <c r="AH89">
        <v>24.88</v>
      </c>
      <c r="AI89">
        <v>0</v>
      </c>
      <c r="AJ89">
        <v>0</v>
      </c>
      <c r="AK89">
        <v>49.76</v>
      </c>
      <c r="AL89">
        <v>25.02</v>
      </c>
      <c r="AM89">
        <v>0</v>
      </c>
      <c r="AN89">
        <v>50.15</v>
      </c>
      <c r="AO89">
        <v>24.88</v>
      </c>
      <c r="AP89">
        <v>136.96</v>
      </c>
      <c r="AQ89">
        <v>0</v>
      </c>
      <c r="AR89">
        <v>193.24</v>
      </c>
      <c r="AS89">
        <v>71.67</v>
      </c>
      <c r="AT89">
        <v>0</v>
      </c>
      <c r="AU89">
        <v>99.84</v>
      </c>
      <c r="AV89">
        <v>21.81</v>
      </c>
      <c r="AW89">
        <v>22.97</v>
      </c>
      <c r="AX89">
        <v>0</v>
      </c>
      <c r="AY89">
        <v>0</v>
      </c>
      <c r="AZ89">
        <v>0</v>
      </c>
      <c r="BA89">
        <v>48.92</v>
      </c>
      <c r="BB89">
        <v>14.49</v>
      </c>
      <c r="BC89">
        <v>14.49</v>
      </c>
      <c r="BD89">
        <v>28.57</v>
      </c>
      <c r="BE89">
        <v>11.16</v>
      </c>
      <c r="BF89">
        <v>0.57999999999999996</v>
      </c>
      <c r="BG89">
        <v>1.01</v>
      </c>
      <c r="BH89">
        <v>0.93</v>
      </c>
      <c r="BI89">
        <v>0.61</v>
      </c>
      <c r="BJ89">
        <v>0.97</v>
      </c>
      <c r="BK89">
        <v>0</v>
      </c>
      <c r="BL89">
        <v>0</v>
      </c>
      <c r="BM89">
        <v>81.16</v>
      </c>
      <c r="BN89">
        <v>40.58</v>
      </c>
      <c r="BO89">
        <v>48.31</v>
      </c>
      <c r="BP89">
        <v>190.93</v>
      </c>
      <c r="BQ89">
        <v>9.43</v>
      </c>
      <c r="BR89">
        <v>0.61</v>
      </c>
      <c r="BS89">
        <v>0</v>
      </c>
      <c r="BT89">
        <v>0</v>
      </c>
    </row>
    <row r="90" spans="7:72">
      <c r="G90" t="s">
        <v>132</v>
      </c>
      <c r="H90" s="115">
        <v>852.61</v>
      </c>
      <c r="I90" s="88">
        <v>295.16000000000003</v>
      </c>
      <c r="J90" s="88">
        <v>371.02000000000004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49.76</v>
      </c>
      <c r="AC90">
        <v>16.809999999999999</v>
      </c>
      <c r="AD90">
        <v>0</v>
      </c>
      <c r="AE90">
        <v>60.39</v>
      </c>
      <c r="AF90">
        <v>74.739999999999995</v>
      </c>
      <c r="AG90">
        <v>100.49</v>
      </c>
      <c r="AH90">
        <v>24.88</v>
      </c>
      <c r="AI90">
        <v>0</v>
      </c>
      <c r="AJ90">
        <v>0</v>
      </c>
      <c r="AK90">
        <v>49.76</v>
      </c>
      <c r="AL90">
        <v>25.02</v>
      </c>
      <c r="AM90">
        <v>0</v>
      </c>
      <c r="AN90">
        <v>50.15</v>
      </c>
      <c r="AO90">
        <v>24.88</v>
      </c>
      <c r="AP90">
        <v>136.96</v>
      </c>
      <c r="AQ90">
        <v>0</v>
      </c>
      <c r="AR90">
        <v>193.24</v>
      </c>
      <c r="AS90">
        <v>71.67</v>
      </c>
      <c r="AT90">
        <v>0</v>
      </c>
      <c r="AU90">
        <v>99.84</v>
      </c>
      <c r="AV90">
        <v>21.81</v>
      </c>
      <c r="AW90">
        <v>22.97</v>
      </c>
      <c r="AX90">
        <v>0</v>
      </c>
      <c r="AY90">
        <v>0</v>
      </c>
      <c r="AZ90">
        <v>0</v>
      </c>
      <c r="BA90">
        <v>48.92</v>
      </c>
      <c r="BB90">
        <v>14.49</v>
      </c>
      <c r="BC90">
        <v>14.49</v>
      </c>
      <c r="BD90">
        <v>28.57</v>
      </c>
      <c r="BE90">
        <v>11.16</v>
      </c>
      <c r="BF90">
        <v>0.57999999999999996</v>
      </c>
      <c r="BG90">
        <v>1.01</v>
      </c>
      <c r="BH90">
        <v>0.93</v>
      </c>
      <c r="BI90">
        <v>0.61</v>
      </c>
      <c r="BJ90">
        <v>0.97</v>
      </c>
      <c r="BK90">
        <v>0</v>
      </c>
      <c r="BL90">
        <v>0</v>
      </c>
      <c r="BM90">
        <v>81.16</v>
      </c>
      <c r="BN90">
        <v>40.58</v>
      </c>
      <c r="BO90">
        <v>48.31</v>
      </c>
      <c r="BP90">
        <v>190.93</v>
      </c>
      <c r="BQ90">
        <v>9.43</v>
      </c>
      <c r="BR90">
        <v>0.61</v>
      </c>
      <c r="BS90">
        <v>0</v>
      </c>
      <c r="BT90">
        <v>0</v>
      </c>
    </row>
    <row r="91" spans="7:72">
      <c r="G91" t="s">
        <v>133</v>
      </c>
      <c r="H91" s="115">
        <v>947.3900000000001</v>
      </c>
      <c r="I91" s="88">
        <v>327.77000000000004</v>
      </c>
      <c r="J91" s="88">
        <v>371.3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49.76</v>
      </c>
      <c r="AC91">
        <v>16.809999999999999</v>
      </c>
      <c r="AD91">
        <v>0</v>
      </c>
      <c r="AE91">
        <v>60.39</v>
      </c>
      <c r="AF91">
        <v>74.739999999999995</v>
      </c>
      <c r="AG91">
        <v>100.49</v>
      </c>
      <c r="AH91">
        <v>24.88</v>
      </c>
      <c r="AI91">
        <v>0</v>
      </c>
      <c r="AJ91">
        <v>0</v>
      </c>
      <c r="AK91">
        <v>49.76</v>
      </c>
      <c r="AL91">
        <v>25.02</v>
      </c>
      <c r="AM91">
        <v>56.09</v>
      </c>
      <c r="AN91">
        <v>50.15</v>
      </c>
      <c r="AO91">
        <v>24.88</v>
      </c>
      <c r="AP91">
        <v>136.96</v>
      </c>
      <c r="AQ91">
        <v>41.74</v>
      </c>
      <c r="AR91">
        <v>193.24</v>
      </c>
      <c r="AS91">
        <v>71.67</v>
      </c>
      <c r="AT91">
        <v>0</v>
      </c>
      <c r="AU91">
        <v>99.84</v>
      </c>
      <c r="AV91">
        <v>21.81</v>
      </c>
      <c r="AW91">
        <v>22.97</v>
      </c>
      <c r="AX91">
        <v>0</v>
      </c>
      <c r="AY91">
        <v>13.91</v>
      </c>
      <c r="AZ91">
        <v>18.7</v>
      </c>
      <c r="BA91">
        <v>48.92</v>
      </c>
      <c r="BB91">
        <v>14.49</v>
      </c>
      <c r="BC91">
        <v>14.49</v>
      </c>
      <c r="BD91">
        <v>28.57</v>
      </c>
      <c r="BE91">
        <v>8.11</v>
      </c>
      <c r="BF91">
        <v>0.57999999999999996</v>
      </c>
      <c r="BG91">
        <v>1.01</v>
      </c>
      <c r="BH91">
        <v>0.93</v>
      </c>
      <c r="BI91">
        <v>0.61</v>
      </c>
      <c r="BJ91">
        <v>0.97</v>
      </c>
      <c r="BK91">
        <v>0</v>
      </c>
      <c r="BL91">
        <v>0</v>
      </c>
      <c r="BM91">
        <v>81.16</v>
      </c>
      <c r="BN91">
        <v>40.58</v>
      </c>
      <c r="BO91">
        <v>48.31</v>
      </c>
      <c r="BP91">
        <v>190.93</v>
      </c>
      <c r="BQ91">
        <v>9.7100000000000009</v>
      </c>
      <c r="BR91">
        <v>0.61</v>
      </c>
      <c r="BS91">
        <v>0</v>
      </c>
      <c r="BT91">
        <v>0</v>
      </c>
    </row>
    <row r="92" spans="7:72">
      <c r="G92" t="s">
        <v>134</v>
      </c>
      <c r="H92" s="115">
        <v>947.3900000000001</v>
      </c>
      <c r="I92" s="88">
        <v>327.77000000000004</v>
      </c>
      <c r="J92" s="88">
        <v>371.3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49.76</v>
      </c>
      <c r="AC92">
        <v>16.809999999999999</v>
      </c>
      <c r="AD92">
        <v>0</v>
      </c>
      <c r="AE92">
        <v>60.39</v>
      </c>
      <c r="AF92">
        <v>74.739999999999995</v>
      </c>
      <c r="AG92">
        <v>100.49</v>
      </c>
      <c r="AH92">
        <v>24.88</v>
      </c>
      <c r="AI92">
        <v>0</v>
      </c>
      <c r="AJ92">
        <v>0</v>
      </c>
      <c r="AK92">
        <v>49.76</v>
      </c>
      <c r="AL92">
        <v>25.02</v>
      </c>
      <c r="AM92">
        <v>56.09</v>
      </c>
      <c r="AN92">
        <v>50.15</v>
      </c>
      <c r="AO92">
        <v>24.88</v>
      </c>
      <c r="AP92">
        <v>136.96</v>
      </c>
      <c r="AQ92">
        <v>41.74</v>
      </c>
      <c r="AR92">
        <v>193.24</v>
      </c>
      <c r="AS92">
        <v>71.67</v>
      </c>
      <c r="AT92">
        <v>0</v>
      </c>
      <c r="AU92">
        <v>99.84</v>
      </c>
      <c r="AV92">
        <v>21.81</v>
      </c>
      <c r="AW92">
        <v>22.97</v>
      </c>
      <c r="AX92">
        <v>0</v>
      </c>
      <c r="AY92">
        <v>13.91</v>
      </c>
      <c r="AZ92">
        <v>18.7</v>
      </c>
      <c r="BA92">
        <v>48.92</v>
      </c>
      <c r="BB92">
        <v>14.49</v>
      </c>
      <c r="BC92">
        <v>14.49</v>
      </c>
      <c r="BD92">
        <v>28.57</v>
      </c>
      <c r="BE92">
        <v>8.11</v>
      </c>
      <c r="BF92">
        <v>0.57999999999999996</v>
      </c>
      <c r="BG92">
        <v>1.01</v>
      </c>
      <c r="BH92">
        <v>0.93</v>
      </c>
      <c r="BI92">
        <v>0.61</v>
      </c>
      <c r="BJ92">
        <v>0.97</v>
      </c>
      <c r="BK92">
        <v>0</v>
      </c>
      <c r="BL92">
        <v>0</v>
      </c>
      <c r="BM92">
        <v>81.16</v>
      </c>
      <c r="BN92">
        <v>40.58</v>
      </c>
      <c r="BO92">
        <v>48.31</v>
      </c>
      <c r="BP92">
        <v>190.93</v>
      </c>
      <c r="BQ92">
        <v>9.7100000000000009</v>
      </c>
      <c r="BR92">
        <v>0.61</v>
      </c>
      <c r="BS92">
        <v>0</v>
      </c>
      <c r="BT92">
        <v>0</v>
      </c>
    </row>
    <row r="93" spans="7:72">
      <c r="G93" t="s">
        <v>135</v>
      </c>
      <c r="H93" s="115">
        <v>947.3900000000001</v>
      </c>
      <c r="I93" s="88">
        <v>434.05</v>
      </c>
      <c r="J93" s="88">
        <v>371.3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49.76</v>
      </c>
      <c r="AC93">
        <v>16.809999999999999</v>
      </c>
      <c r="AD93">
        <v>0</v>
      </c>
      <c r="AE93">
        <v>60.39</v>
      </c>
      <c r="AF93">
        <v>74.739999999999995</v>
      </c>
      <c r="AG93">
        <v>100.49</v>
      </c>
      <c r="AH93">
        <v>24.88</v>
      </c>
      <c r="AI93">
        <v>0</v>
      </c>
      <c r="AJ93">
        <v>0</v>
      </c>
      <c r="AK93">
        <v>49.76</v>
      </c>
      <c r="AL93">
        <v>25.02</v>
      </c>
      <c r="AM93">
        <v>56.09</v>
      </c>
      <c r="AN93">
        <v>50.15</v>
      </c>
      <c r="AO93">
        <v>24.88</v>
      </c>
      <c r="AP93">
        <v>136.96</v>
      </c>
      <c r="AQ93">
        <v>41.74</v>
      </c>
      <c r="AR93">
        <v>193.24</v>
      </c>
      <c r="AS93">
        <v>71.67</v>
      </c>
      <c r="AT93">
        <v>106.28</v>
      </c>
      <c r="AU93">
        <v>99.84</v>
      </c>
      <c r="AV93">
        <v>21.81</v>
      </c>
      <c r="AW93">
        <v>22.97</v>
      </c>
      <c r="AX93">
        <v>0</v>
      </c>
      <c r="AY93">
        <v>13.91</v>
      </c>
      <c r="AZ93">
        <v>18.7</v>
      </c>
      <c r="BA93">
        <v>48.92</v>
      </c>
      <c r="BB93">
        <v>14.49</v>
      </c>
      <c r="BC93">
        <v>14.49</v>
      </c>
      <c r="BD93">
        <v>28.57</v>
      </c>
      <c r="BE93">
        <v>8.11</v>
      </c>
      <c r="BF93">
        <v>0.57999999999999996</v>
      </c>
      <c r="BG93">
        <v>1.01</v>
      </c>
      <c r="BH93">
        <v>0.93</v>
      </c>
      <c r="BI93">
        <v>0.61</v>
      </c>
      <c r="BJ93">
        <v>0.97</v>
      </c>
      <c r="BK93">
        <v>0</v>
      </c>
      <c r="BL93">
        <v>0</v>
      </c>
      <c r="BM93">
        <v>81.16</v>
      </c>
      <c r="BN93">
        <v>40.58</v>
      </c>
      <c r="BO93">
        <v>48.31</v>
      </c>
      <c r="BP93">
        <v>190.93</v>
      </c>
      <c r="BQ93">
        <v>9.7100000000000009</v>
      </c>
      <c r="BR93">
        <v>0.61</v>
      </c>
      <c r="BS93">
        <v>0</v>
      </c>
      <c r="BT93">
        <v>0</v>
      </c>
    </row>
    <row r="94" spans="7:72">
      <c r="G94" t="s">
        <v>136</v>
      </c>
      <c r="H94" s="115">
        <v>947.3900000000001</v>
      </c>
      <c r="I94" s="88">
        <v>434.05</v>
      </c>
      <c r="J94" s="88">
        <v>371.3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49.76</v>
      </c>
      <c r="AC94">
        <v>16.809999999999999</v>
      </c>
      <c r="AD94">
        <v>0</v>
      </c>
      <c r="AE94">
        <v>60.39</v>
      </c>
      <c r="AF94">
        <v>74.739999999999995</v>
      </c>
      <c r="AG94">
        <v>100.49</v>
      </c>
      <c r="AH94">
        <v>24.88</v>
      </c>
      <c r="AI94">
        <v>0</v>
      </c>
      <c r="AJ94">
        <v>0</v>
      </c>
      <c r="AK94">
        <v>49.76</v>
      </c>
      <c r="AL94">
        <v>25.02</v>
      </c>
      <c r="AM94">
        <v>56.09</v>
      </c>
      <c r="AN94">
        <v>50.15</v>
      </c>
      <c r="AO94">
        <v>24.88</v>
      </c>
      <c r="AP94">
        <v>136.96</v>
      </c>
      <c r="AQ94">
        <v>41.74</v>
      </c>
      <c r="AR94">
        <v>193.24</v>
      </c>
      <c r="AS94">
        <v>71.67</v>
      </c>
      <c r="AT94">
        <v>106.28</v>
      </c>
      <c r="AU94">
        <v>99.84</v>
      </c>
      <c r="AV94">
        <v>21.81</v>
      </c>
      <c r="AW94">
        <v>22.97</v>
      </c>
      <c r="AX94">
        <v>0</v>
      </c>
      <c r="AY94">
        <v>13.91</v>
      </c>
      <c r="AZ94">
        <v>18.7</v>
      </c>
      <c r="BA94">
        <v>48.92</v>
      </c>
      <c r="BB94">
        <v>14.49</v>
      </c>
      <c r="BC94">
        <v>14.49</v>
      </c>
      <c r="BD94">
        <v>28.57</v>
      </c>
      <c r="BE94">
        <v>8.11</v>
      </c>
      <c r="BF94">
        <v>0.57999999999999996</v>
      </c>
      <c r="BG94">
        <v>1.01</v>
      </c>
      <c r="BH94">
        <v>0.93</v>
      </c>
      <c r="BI94">
        <v>0.61</v>
      </c>
      <c r="BJ94">
        <v>0.97</v>
      </c>
      <c r="BK94">
        <v>0</v>
      </c>
      <c r="BL94">
        <v>0</v>
      </c>
      <c r="BM94">
        <v>81.16</v>
      </c>
      <c r="BN94">
        <v>40.58</v>
      </c>
      <c r="BO94">
        <v>48.31</v>
      </c>
      <c r="BP94">
        <v>190.93</v>
      </c>
      <c r="BQ94">
        <v>9.7100000000000009</v>
      </c>
      <c r="BR94">
        <v>0.61</v>
      </c>
      <c r="BS94">
        <v>0</v>
      </c>
      <c r="BT94">
        <v>0</v>
      </c>
    </row>
    <row r="95" spans="7:72">
      <c r="G95" t="s">
        <v>137</v>
      </c>
      <c r="H95" s="115">
        <v>1066.6999999999998</v>
      </c>
      <c r="I95" s="88">
        <v>426.54</v>
      </c>
      <c r="J95" s="88">
        <v>371.57000000000005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49.76</v>
      </c>
      <c r="AC95">
        <v>16.809999999999999</v>
      </c>
      <c r="AD95">
        <v>0</v>
      </c>
      <c r="AE95">
        <v>60.39</v>
      </c>
      <c r="AF95">
        <v>74.739999999999995</v>
      </c>
      <c r="AG95">
        <v>100.49</v>
      </c>
      <c r="AH95">
        <v>24.88</v>
      </c>
      <c r="AI95">
        <v>119.31</v>
      </c>
      <c r="AJ95">
        <v>0</v>
      </c>
      <c r="AK95">
        <v>49.76</v>
      </c>
      <c r="AL95">
        <v>25.02</v>
      </c>
      <c r="AM95">
        <v>56.09</v>
      </c>
      <c r="AN95">
        <v>50.15</v>
      </c>
      <c r="AO95">
        <v>24.88</v>
      </c>
      <c r="AP95">
        <v>136.96</v>
      </c>
      <c r="AQ95">
        <v>41.74</v>
      </c>
      <c r="AR95">
        <v>193.24</v>
      </c>
      <c r="AS95">
        <v>71.540000000000006</v>
      </c>
      <c r="AT95">
        <v>96.62</v>
      </c>
      <c r="AU95">
        <v>102.16</v>
      </c>
      <c r="AV95">
        <v>21.81</v>
      </c>
      <c r="AW95">
        <v>22.97</v>
      </c>
      <c r="AX95">
        <v>18.7</v>
      </c>
      <c r="AY95">
        <v>13.91</v>
      </c>
      <c r="AZ95">
        <v>0</v>
      </c>
      <c r="BA95">
        <v>48.92</v>
      </c>
      <c r="BB95">
        <v>14.49</v>
      </c>
      <c r="BC95">
        <v>14.49</v>
      </c>
      <c r="BD95">
        <v>28.57</v>
      </c>
      <c r="BE95">
        <v>8.11</v>
      </c>
      <c r="BF95">
        <v>0.57999999999999996</v>
      </c>
      <c r="BG95">
        <v>1.01</v>
      </c>
      <c r="BH95">
        <v>0.93</v>
      </c>
      <c r="BI95">
        <v>0.61</v>
      </c>
      <c r="BJ95">
        <v>0.97</v>
      </c>
      <c r="BK95">
        <v>0</v>
      </c>
      <c r="BL95">
        <v>0</v>
      </c>
      <c r="BM95">
        <v>81.16</v>
      </c>
      <c r="BN95">
        <v>40.58</v>
      </c>
      <c r="BO95">
        <v>48.31</v>
      </c>
      <c r="BP95">
        <v>190.93</v>
      </c>
      <c r="BQ95">
        <v>9.98</v>
      </c>
      <c r="BR95">
        <v>0.61</v>
      </c>
      <c r="BS95">
        <v>0</v>
      </c>
      <c r="BT95">
        <v>0</v>
      </c>
    </row>
    <row r="96" spans="7:72">
      <c r="G96" t="s">
        <v>138</v>
      </c>
      <c r="H96" s="115">
        <v>1066.6999999999998</v>
      </c>
      <c r="I96" s="88">
        <v>426.54</v>
      </c>
      <c r="J96" s="88">
        <v>371.57000000000005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49.76</v>
      </c>
      <c r="AC96">
        <v>16.809999999999999</v>
      </c>
      <c r="AD96">
        <v>0</v>
      </c>
      <c r="AE96">
        <v>60.39</v>
      </c>
      <c r="AF96">
        <v>74.739999999999995</v>
      </c>
      <c r="AG96">
        <v>100.49</v>
      </c>
      <c r="AH96">
        <v>24.88</v>
      </c>
      <c r="AI96">
        <v>119.31</v>
      </c>
      <c r="AJ96">
        <v>0</v>
      </c>
      <c r="AK96">
        <v>49.76</v>
      </c>
      <c r="AL96">
        <v>25.02</v>
      </c>
      <c r="AM96">
        <v>56.09</v>
      </c>
      <c r="AN96">
        <v>50.15</v>
      </c>
      <c r="AO96">
        <v>24.88</v>
      </c>
      <c r="AP96">
        <v>136.96</v>
      </c>
      <c r="AQ96">
        <v>41.74</v>
      </c>
      <c r="AR96">
        <v>193.24</v>
      </c>
      <c r="AS96">
        <v>71.540000000000006</v>
      </c>
      <c r="AT96">
        <v>96.62</v>
      </c>
      <c r="AU96">
        <v>102.16</v>
      </c>
      <c r="AV96">
        <v>21.81</v>
      </c>
      <c r="AW96">
        <v>22.97</v>
      </c>
      <c r="AX96">
        <v>18.7</v>
      </c>
      <c r="AY96">
        <v>13.91</v>
      </c>
      <c r="AZ96">
        <v>0</v>
      </c>
      <c r="BA96">
        <v>48.92</v>
      </c>
      <c r="BB96">
        <v>14.49</v>
      </c>
      <c r="BC96">
        <v>14.49</v>
      </c>
      <c r="BD96">
        <v>28.57</v>
      </c>
      <c r="BE96">
        <v>8.11</v>
      </c>
      <c r="BF96">
        <v>0.57999999999999996</v>
      </c>
      <c r="BG96">
        <v>1.01</v>
      </c>
      <c r="BH96">
        <v>0.93</v>
      </c>
      <c r="BI96">
        <v>0.61</v>
      </c>
      <c r="BJ96">
        <v>0.97</v>
      </c>
      <c r="BK96">
        <v>0</v>
      </c>
      <c r="BL96">
        <v>0</v>
      </c>
      <c r="BM96">
        <v>81.16</v>
      </c>
      <c r="BN96">
        <v>40.58</v>
      </c>
      <c r="BO96">
        <v>48.31</v>
      </c>
      <c r="BP96">
        <v>190.93</v>
      </c>
      <c r="BQ96">
        <v>9.98</v>
      </c>
      <c r="BR96">
        <v>0.61</v>
      </c>
      <c r="BS96">
        <v>0</v>
      </c>
      <c r="BT96">
        <v>0</v>
      </c>
    </row>
    <row r="97" spans="1:133">
      <c r="G97" t="s">
        <v>139</v>
      </c>
      <c r="H97" s="115">
        <v>1066.6999999999998</v>
      </c>
      <c r="I97" s="88">
        <v>426.54</v>
      </c>
      <c r="J97" s="88">
        <v>371.57000000000005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49.76</v>
      </c>
      <c r="AC97">
        <v>16.809999999999999</v>
      </c>
      <c r="AD97">
        <v>0</v>
      </c>
      <c r="AE97">
        <v>60.39</v>
      </c>
      <c r="AF97">
        <v>74.739999999999995</v>
      </c>
      <c r="AG97">
        <v>100.49</v>
      </c>
      <c r="AH97">
        <v>24.88</v>
      </c>
      <c r="AI97">
        <v>119.31</v>
      </c>
      <c r="AJ97">
        <v>0</v>
      </c>
      <c r="AK97">
        <v>49.76</v>
      </c>
      <c r="AL97">
        <v>25.02</v>
      </c>
      <c r="AM97">
        <v>56.09</v>
      </c>
      <c r="AN97">
        <v>50.15</v>
      </c>
      <c r="AO97">
        <v>24.88</v>
      </c>
      <c r="AP97">
        <v>136.96</v>
      </c>
      <c r="AQ97">
        <v>41.74</v>
      </c>
      <c r="AR97">
        <v>193.24</v>
      </c>
      <c r="AS97">
        <v>71.540000000000006</v>
      </c>
      <c r="AT97">
        <v>96.62</v>
      </c>
      <c r="AU97">
        <v>102.16</v>
      </c>
      <c r="AV97">
        <v>21.81</v>
      </c>
      <c r="AW97">
        <v>22.97</v>
      </c>
      <c r="AX97">
        <v>18.7</v>
      </c>
      <c r="AY97">
        <v>13.91</v>
      </c>
      <c r="AZ97">
        <v>0</v>
      </c>
      <c r="BA97">
        <v>48.92</v>
      </c>
      <c r="BB97">
        <v>14.49</v>
      </c>
      <c r="BC97">
        <v>14.49</v>
      </c>
      <c r="BD97">
        <v>28.57</v>
      </c>
      <c r="BE97">
        <v>8.11</v>
      </c>
      <c r="BF97">
        <v>0.57999999999999996</v>
      </c>
      <c r="BG97">
        <v>1.01</v>
      </c>
      <c r="BH97">
        <v>0.93</v>
      </c>
      <c r="BI97">
        <v>0.61</v>
      </c>
      <c r="BJ97">
        <v>0.97</v>
      </c>
      <c r="BK97">
        <v>0</v>
      </c>
      <c r="BL97">
        <v>0</v>
      </c>
      <c r="BM97">
        <v>81.16</v>
      </c>
      <c r="BN97">
        <v>40.58</v>
      </c>
      <c r="BO97">
        <v>48.31</v>
      </c>
      <c r="BP97">
        <v>190.93</v>
      </c>
      <c r="BQ97">
        <v>9.98</v>
      </c>
      <c r="BR97">
        <v>0.61</v>
      </c>
      <c r="BS97">
        <v>0</v>
      </c>
      <c r="BT97">
        <v>0</v>
      </c>
    </row>
    <row r="98" spans="1:133">
      <c r="G98" t="s">
        <v>140</v>
      </c>
      <c r="H98" s="115">
        <v>1066.6999999999998</v>
      </c>
      <c r="I98" s="88">
        <v>426.54</v>
      </c>
      <c r="J98" s="88">
        <v>371.57000000000005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49.76</v>
      </c>
      <c r="AC98">
        <v>16.809999999999999</v>
      </c>
      <c r="AD98">
        <v>0</v>
      </c>
      <c r="AE98">
        <v>60.39</v>
      </c>
      <c r="AF98">
        <v>74.739999999999995</v>
      </c>
      <c r="AG98">
        <v>100.49</v>
      </c>
      <c r="AH98">
        <v>24.88</v>
      </c>
      <c r="AI98">
        <v>119.31</v>
      </c>
      <c r="AJ98">
        <v>0</v>
      </c>
      <c r="AK98">
        <v>49.76</v>
      </c>
      <c r="AL98">
        <v>25.02</v>
      </c>
      <c r="AM98">
        <v>56.09</v>
      </c>
      <c r="AN98">
        <v>50.15</v>
      </c>
      <c r="AO98">
        <v>24.88</v>
      </c>
      <c r="AP98">
        <v>136.96</v>
      </c>
      <c r="AQ98">
        <v>41.74</v>
      </c>
      <c r="AR98">
        <v>193.24</v>
      </c>
      <c r="AS98">
        <v>71.540000000000006</v>
      </c>
      <c r="AT98">
        <v>96.62</v>
      </c>
      <c r="AU98">
        <v>102.16</v>
      </c>
      <c r="AV98">
        <v>21.81</v>
      </c>
      <c r="AW98">
        <v>22.97</v>
      </c>
      <c r="AX98">
        <v>18.7</v>
      </c>
      <c r="AY98">
        <v>13.91</v>
      </c>
      <c r="AZ98">
        <v>0</v>
      </c>
      <c r="BA98">
        <v>48.92</v>
      </c>
      <c r="BB98">
        <v>14.49</v>
      </c>
      <c r="BC98">
        <v>14.49</v>
      </c>
      <c r="BD98">
        <v>28.57</v>
      </c>
      <c r="BE98">
        <v>8.11</v>
      </c>
      <c r="BF98">
        <v>0.57999999999999996</v>
      </c>
      <c r="BG98">
        <v>1.01</v>
      </c>
      <c r="BH98">
        <v>0.93</v>
      </c>
      <c r="BI98">
        <v>0.61</v>
      </c>
      <c r="BJ98">
        <v>0.97</v>
      </c>
      <c r="BK98">
        <v>0</v>
      </c>
      <c r="BL98">
        <v>0</v>
      </c>
      <c r="BM98">
        <v>81.16</v>
      </c>
      <c r="BN98">
        <v>40.58</v>
      </c>
      <c r="BO98">
        <v>48.31</v>
      </c>
      <c r="BP98">
        <v>190.93</v>
      </c>
      <c r="BQ98">
        <v>9.98</v>
      </c>
      <c r="BR98">
        <v>0.61</v>
      </c>
      <c r="BS98">
        <v>0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22.154579999999982</v>
      </c>
      <c r="I99" s="111">
        <f t="shared" ref="I99:BU99" si="1">SUM(I3:I98)/4000</f>
        <v>7.3308200000000028</v>
      </c>
      <c r="J99" s="111">
        <f t="shared" si="1"/>
        <v>8.8880500000000087</v>
      </c>
      <c r="K99" s="111">
        <f t="shared" si="1"/>
        <v>0.16582000000000016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1.927999999999996E-2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1.1942400000000029</v>
      </c>
      <c r="AC99">
        <f t="shared" si="1"/>
        <v>0.40343999999999913</v>
      </c>
      <c r="AD99">
        <f t="shared" si="1"/>
        <v>0.29564999999999991</v>
      </c>
      <c r="AE99">
        <f t="shared" si="1"/>
        <v>2.3344000000000009</v>
      </c>
      <c r="AF99">
        <f t="shared" si="1"/>
        <v>1.7937599999999962</v>
      </c>
      <c r="AG99">
        <f t="shared" si="1"/>
        <v>2.4117599999999961</v>
      </c>
      <c r="AH99">
        <f t="shared" si="1"/>
        <v>0.59712000000000143</v>
      </c>
      <c r="AI99">
        <f t="shared" si="1"/>
        <v>0.5965499999999998</v>
      </c>
      <c r="AJ99">
        <f t="shared" si="1"/>
        <v>6.8760000000000016E-2</v>
      </c>
      <c r="AK99">
        <f t="shared" si="1"/>
        <v>1.1942400000000029</v>
      </c>
      <c r="AL99">
        <f t="shared" si="1"/>
        <v>0.60047999999999968</v>
      </c>
      <c r="AM99">
        <f t="shared" si="1"/>
        <v>0.44871999999999984</v>
      </c>
      <c r="AN99">
        <f t="shared" si="1"/>
        <v>0.37596000000000013</v>
      </c>
      <c r="AO99">
        <f t="shared" si="1"/>
        <v>0.14928</v>
      </c>
      <c r="AP99">
        <f t="shared" si="1"/>
        <v>3.2870399999999922</v>
      </c>
      <c r="AQ99">
        <f t="shared" si="1"/>
        <v>0.33391999999999999</v>
      </c>
      <c r="AR99">
        <f t="shared" si="1"/>
        <v>4.637760000000001</v>
      </c>
      <c r="AS99">
        <f t="shared" si="1"/>
        <v>1.4087300000000018</v>
      </c>
      <c r="AT99">
        <f t="shared" si="1"/>
        <v>0.34299999999999986</v>
      </c>
      <c r="AU99">
        <f t="shared" si="1"/>
        <v>2.3984800000000024</v>
      </c>
      <c r="AV99">
        <f t="shared" si="1"/>
        <v>0.52343999999999902</v>
      </c>
      <c r="AW99">
        <f t="shared" si="1"/>
        <v>0.55128000000000021</v>
      </c>
      <c r="AX99">
        <f t="shared" si="1"/>
        <v>1.8699999999999998E-2</v>
      </c>
      <c r="AY99">
        <f t="shared" si="1"/>
        <v>0.11128000000000007</v>
      </c>
      <c r="AZ99">
        <f t="shared" si="1"/>
        <v>0.13089999999999996</v>
      </c>
      <c r="BA99">
        <f t="shared" si="1"/>
        <v>1.1740800000000013</v>
      </c>
      <c r="BB99">
        <f t="shared" si="1"/>
        <v>0.34776000000000018</v>
      </c>
      <c r="BC99">
        <f t="shared" si="1"/>
        <v>0.13041000000000005</v>
      </c>
      <c r="BD99">
        <f t="shared" si="1"/>
        <v>0.68568000000000062</v>
      </c>
      <c r="BE99">
        <f t="shared" si="1"/>
        <v>0.20885999999999991</v>
      </c>
      <c r="BF99">
        <f t="shared" si="1"/>
        <v>1.3219999999999975E-2</v>
      </c>
      <c r="BG99">
        <f t="shared" si="1"/>
        <v>2.4240000000000029E-2</v>
      </c>
      <c r="BH99">
        <f t="shared" si="1"/>
        <v>2.2800000000000015E-2</v>
      </c>
      <c r="BI99">
        <f t="shared" si="1"/>
        <v>1.463999999999999E-2</v>
      </c>
      <c r="BJ99">
        <f t="shared" si="1"/>
        <v>2.3279999999999981E-2</v>
      </c>
      <c r="BK99">
        <f t="shared" si="1"/>
        <v>7.2969999999999993E-2</v>
      </c>
      <c r="BL99">
        <f t="shared" si="1"/>
        <v>6.9569999999999979E-2</v>
      </c>
      <c r="BM99">
        <f t="shared" si="1"/>
        <v>1.9478399999999976</v>
      </c>
      <c r="BN99">
        <f t="shared" si="1"/>
        <v>0.97391999999999879</v>
      </c>
      <c r="BO99">
        <f t="shared" si="1"/>
        <v>1.1594400000000002</v>
      </c>
      <c r="BP99">
        <f t="shared" si="1"/>
        <v>4.5823200000000055</v>
      </c>
      <c r="BQ99">
        <f t="shared" si="1"/>
        <v>0.20989000000000008</v>
      </c>
      <c r="BR99">
        <f t="shared" si="1"/>
        <v>1.421999999999999E-2</v>
      </c>
      <c r="BS99">
        <f t="shared" si="1"/>
        <v>0.39759999999999995</v>
      </c>
      <c r="BT99">
        <f t="shared" si="1"/>
        <v>0.1704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2022-07-04T10:43:38Z</dcterms:modified>
</cp:coreProperties>
</file>